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60"/>
  </bookViews>
  <sheets>
    <sheet name="20-22" sheetId="9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0" hidden="1">'20-22'!$D$10:$D$144</definedName>
  </definedNames>
  <calcPr calcId="125725"/>
</workbook>
</file>

<file path=xl/calcChain.xml><?xml version="1.0" encoding="utf-8"?>
<calcChain xmlns="http://schemas.openxmlformats.org/spreadsheetml/2006/main">
  <c r="E101" i="9"/>
  <c r="E103" l="1"/>
  <c r="E99"/>
  <c r="E98" s="1"/>
  <c r="D99"/>
  <c r="D97" s="1"/>
  <c r="D13" s="1"/>
  <c r="D102"/>
  <c r="D101" s="1"/>
  <c r="D12" l="1"/>
  <c r="D98"/>
  <c r="E97"/>
  <c r="E13" s="1"/>
  <c r="E12" s="1"/>
  <c r="D18"/>
  <c r="E18"/>
  <c r="F18"/>
  <c r="D19"/>
  <c r="E19"/>
  <c r="F19"/>
  <c r="D35"/>
  <c r="E35"/>
  <c r="F35"/>
  <c r="D38"/>
  <c r="D37" s="1"/>
  <c r="E38"/>
  <c r="E37" s="1"/>
  <c r="F38"/>
  <c r="F37" s="1"/>
  <c r="D39"/>
  <c r="E39"/>
  <c r="F39"/>
  <c r="D43"/>
  <c r="E43"/>
  <c r="F43"/>
  <c r="D57"/>
  <c r="D56" s="1"/>
  <c r="D55" s="1"/>
  <c r="E57"/>
  <c r="E56" s="1"/>
  <c r="E55" s="1"/>
  <c r="F57"/>
  <c r="F56" s="1"/>
  <c r="F55" s="1"/>
  <c r="D61"/>
  <c r="D60" s="1"/>
  <c r="D59" s="1"/>
  <c r="D58" s="1"/>
  <c r="E61"/>
  <c r="E60" s="1"/>
  <c r="E59" s="1"/>
  <c r="E58" s="1"/>
  <c r="F61"/>
  <c r="F60" s="1"/>
  <c r="F59" s="1"/>
  <c r="F58" s="1"/>
  <c r="D65"/>
  <c r="D64" s="1"/>
  <c r="E65"/>
  <c r="E64" s="1"/>
  <c r="F65"/>
  <c r="F64" s="1"/>
  <c r="D67"/>
  <c r="D66" s="1"/>
  <c r="E67"/>
  <c r="E66" s="1"/>
  <c r="F67"/>
  <c r="F66" s="1"/>
  <c r="D70"/>
  <c r="D69" s="1"/>
  <c r="D68" s="1"/>
  <c r="E70"/>
  <c r="E69" s="1"/>
  <c r="E68" s="1"/>
  <c r="F70"/>
  <c r="F69" s="1"/>
  <c r="F68" s="1"/>
  <c r="D74"/>
  <c r="D73" s="1"/>
  <c r="D72" s="1"/>
  <c r="E74"/>
  <c r="E73" s="1"/>
  <c r="E72" s="1"/>
  <c r="F74"/>
  <c r="F73" s="1"/>
  <c r="F72" s="1"/>
  <c r="D77"/>
  <c r="D76" s="1"/>
  <c r="D75" s="1"/>
  <c r="E77"/>
  <c r="E76" s="1"/>
  <c r="E75" s="1"/>
  <c r="F77"/>
  <c r="F76" s="1"/>
  <c r="F75" s="1"/>
  <c r="D80"/>
  <c r="D79" s="1"/>
  <c r="E80"/>
  <c r="E79" s="1"/>
  <c r="F80"/>
  <c r="F79" s="1"/>
  <c r="D82"/>
  <c r="D81" s="1"/>
  <c r="E82"/>
  <c r="E81" s="1"/>
  <c r="F82"/>
  <c r="F81" s="1"/>
  <c r="D86"/>
  <c r="D85" s="1"/>
  <c r="D84" s="1"/>
  <c r="E86"/>
  <c r="E85" s="1"/>
  <c r="E84" s="1"/>
  <c r="F86"/>
  <c r="F85" s="1"/>
  <c r="F84" s="1"/>
  <c r="D89"/>
  <c r="D88" s="1"/>
  <c r="E89"/>
  <c r="E88" s="1"/>
  <c r="F89"/>
  <c r="F88" s="1"/>
  <c r="D91"/>
  <c r="D90" s="1"/>
  <c r="E91"/>
  <c r="E90" s="1"/>
  <c r="F91"/>
  <c r="F90" s="1"/>
  <c r="D93"/>
  <c r="D92" s="1"/>
  <c r="E93"/>
  <c r="E92" s="1"/>
  <c r="F93"/>
  <c r="F92" s="1"/>
  <c r="D96"/>
  <c r="D95" s="1"/>
  <c r="D94" s="1"/>
  <c r="E96"/>
  <c r="E95" s="1"/>
  <c r="E94" s="1"/>
  <c r="F96"/>
  <c r="F95" s="1"/>
  <c r="F94" s="1"/>
  <c r="D106"/>
  <c r="D105" s="1"/>
  <c r="E106"/>
  <c r="E105" s="1"/>
  <c r="F106"/>
  <c r="F105" s="1"/>
  <c r="D112"/>
  <c r="D111" s="1"/>
  <c r="E112"/>
  <c r="E111" s="1"/>
  <c r="F112"/>
  <c r="F111" s="1"/>
  <c r="D114"/>
  <c r="D113" s="1"/>
  <c r="E114"/>
  <c r="E113" s="1"/>
  <c r="F114"/>
  <c r="F113" s="1"/>
  <c r="D116"/>
  <c r="D115" s="1"/>
  <c r="E116"/>
  <c r="E115" s="1"/>
  <c r="F116"/>
  <c r="F115" s="1"/>
  <c r="D121"/>
  <c r="D120" s="1"/>
  <c r="E121"/>
  <c r="E120" s="1"/>
  <c r="F121"/>
  <c r="F120" s="1"/>
  <c r="D126"/>
  <c r="D125" s="1"/>
  <c r="E126"/>
  <c r="E125" s="1"/>
  <c r="F126"/>
  <c r="F125" s="1"/>
  <c r="D128"/>
  <c r="D127" s="1"/>
  <c r="E128"/>
  <c r="E127" s="1"/>
  <c r="F128"/>
  <c r="F127" s="1"/>
  <c r="D132"/>
  <c r="E132"/>
  <c r="F132"/>
  <c r="D133"/>
  <c r="E133"/>
  <c r="F133"/>
  <c r="D136"/>
  <c r="E136"/>
  <c r="F136"/>
  <c r="D137"/>
  <c r="E137"/>
  <c r="F137"/>
  <c r="D138"/>
  <c r="E138"/>
  <c r="F138"/>
  <c r="F131"/>
  <c r="F78"/>
  <c r="E131"/>
  <c r="E78"/>
  <c r="D131"/>
  <c r="D78"/>
  <c r="D130" l="1"/>
  <c r="D129" s="1"/>
  <c r="E130"/>
  <c r="E129" s="1"/>
  <c r="F130"/>
  <c r="F129" s="1"/>
  <c r="D135"/>
  <c r="D134" s="1"/>
  <c r="E135"/>
  <c r="E134" s="1"/>
  <c r="F36"/>
  <c r="F71"/>
  <c r="E124"/>
  <c r="E63"/>
  <c r="D63"/>
  <c r="D62" s="1"/>
  <c r="D36"/>
  <c r="F135"/>
  <c r="F134" s="1"/>
  <c r="E36"/>
  <c r="E87"/>
  <c r="E62"/>
  <c r="F124"/>
  <c r="D124"/>
  <c r="F87"/>
  <c r="D87"/>
  <c r="E71"/>
  <c r="D71"/>
  <c r="F63"/>
  <c r="F62" s="1"/>
</calcChain>
</file>

<file path=xl/sharedStrings.xml><?xml version="1.0" encoding="utf-8"?>
<sst xmlns="http://schemas.openxmlformats.org/spreadsheetml/2006/main" count="278" uniqueCount="264">
  <si>
    <t>Наименование показателя</t>
  </si>
  <si>
    <t>Код строки</t>
  </si>
  <si>
    <t>1</t>
  </si>
  <si>
    <t>2</t>
  </si>
  <si>
    <t>3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</si>
  <si>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</si>
  <si>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</si>
  <si>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</si>
  <si>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</si>
  <si>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</si>
  <si>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</si>
  <si>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</si>
  <si>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</si>
  <si>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</si>
  <si>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</si>
  <si>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</si>
  <si>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</si>
  <si>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</si>
  <si>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</si>
  <si>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</si>
  <si>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</si>
  <si>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</si>
  <si>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</si>
  <si>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</si>
  <si>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</si>
  <si>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</si>
  <si>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</si>
  <si>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</si>
  <si>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</si>
  <si>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</si>
  <si>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</si>
  <si>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</si>
  <si>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</si>
  <si>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</si>
  <si>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</si>
  <si>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</si>
  <si>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</si>
  <si>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</si>
  <si>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</si>
  <si>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</si>
  <si>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</si>
  <si>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</si>
  <si>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</si>
  <si>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</si>
  <si>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(за налоговые периоды, истекшие до 1 января 2011 года)</t>
  </si>
  <si>
    <t>000 10503020010000110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</si>
  <si>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</si>
  <si>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</si>
  <si>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</si>
  <si>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</si>
  <si>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</si>
  <si>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</si>
  <si>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</si>
  <si>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</si>
  <si>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</si>
  <si>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</si>
  <si>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</si>
  <si>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</si>
  <si>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</si>
  <si>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</si>
  <si>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</si>
  <si>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</si>
  <si>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</si>
  <si>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</si>
  <si>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</si>
  <si>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</si>
  <si>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</si>
  <si>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</si>
  <si>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</si>
  <si>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</si>
  <si>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</si>
  <si>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</si>
  <si>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</si>
  <si>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</si>
  <si>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</si>
  <si>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</si>
  <si>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</si>
  <si>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</si>
  <si>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</si>
  <si>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</si>
  <si>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</si>
  <si>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</si>
  <si>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</si>
  <si>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</si>
  <si>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</si>
  <si>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</si>
  <si>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</si>
  <si>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</si>
  <si>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</si>
  <si>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</si>
  <si>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</si>
  <si>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</si>
  <si>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(РАБОТ)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</si>
  <si>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</si>
  <si>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</si>
  <si>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</si>
  <si>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</si>
  <si>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</si>
  <si>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</si>
  <si>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</si>
  <si>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</si>
  <si>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</si>
  <si>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</si>
  <si>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</si>
  <si>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</si>
  <si>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</si>
  <si>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</si>
  <si>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</si>
  <si>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</si>
  <si>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000 11401000000000410</t>
  </si>
  <si>
    <t>Доходы от продажи квартир, находящихся в собственности сельских поселений</t>
  </si>
  <si>
    <t>000 11401050100000410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</si>
  <si>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</si>
  <si>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</si>
  <si>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</si>
  <si>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</si>
  <si>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</si>
  <si>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</si>
  <si>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</si>
  <si>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</si>
  <si>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</si>
  <si>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</si>
  <si>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</si>
  <si>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</si>
  <si>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</si>
  <si>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</si>
  <si>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</si>
  <si>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</si>
  <si>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</si>
  <si>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</si>
  <si>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</si>
  <si>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</si>
  <si>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</si>
  <si>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</si>
  <si>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</si>
  <si>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</si>
  <si>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</si>
  <si>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</si>
  <si>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</si>
  <si>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</si>
  <si>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</si>
  <si>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</si>
  <si>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</si>
  <si>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</si>
  <si>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</si>
  <si>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государственную регистрацию актов гражданского состояния</t>
  </si>
  <si>
    <t>Субвенции бюджетам сельских поселений на государственную регистрацию актов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</si>
  <si>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</si>
  <si>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</si>
  <si>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</si>
  <si>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</si>
  <si>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</si>
  <si>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</si>
  <si>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</si>
  <si>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</si>
  <si>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Прочие безвозмездные поступления в бюджеты сельских поселений</t>
  </si>
  <si>
    <t>000 20235930000000151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</si>
  <si>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</si>
  <si>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БЕЗВОЗМЕЗДНЫЕ ПОСТУПЛЕНИЯ ОТ НЕГОСУДАРСТВЕННЫХ ОРГАНИЗАЦИЙ</t>
  </si>
  <si>
    <t>Прочие безвозмездные поступления от негосударственных организаций в бюджеты сельских поселений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</si>
  <si>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</si>
  <si>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</si>
  <si>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</si>
  <si>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</si>
  <si>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Безвозмездные поступления от негосударственных организаций в бюджеты сельских поселений</t>
  </si>
  <si>
    <t xml:space="preserve">Единый сельскохозяйственный налог </t>
  </si>
  <si>
    <t>000 11406000000000000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</si>
  <si>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</si>
  <si>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</si>
  <si>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</si>
  <si>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000 11406020100000430</t>
  </si>
  <si>
    <t>182 10102010011000110</t>
  </si>
  <si>
    <t>100 10302230010000110</t>
  </si>
  <si>
    <t>100 10302240010000110</t>
  </si>
  <si>
    <t>100 10302250010000110</t>
  </si>
  <si>
    <t>100 10302260010000110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</si>
  <si>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</si>
  <si>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</si>
  <si>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</si>
  <si>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</si>
  <si>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</si>
  <si>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</si>
  <si>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КГС 10804020010000110</t>
  </si>
  <si>
    <t>КГС 11105035100000120</t>
  </si>
  <si>
    <t>КГС 11402053100000410</t>
  </si>
  <si>
    <t>КГС 11406025100000430</t>
  </si>
  <si>
    <t>КГС 20235930100000151</t>
  </si>
  <si>
    <t>Код дохода по бюджетной классификации                  КГС - код главы совета</t>
  </si>
  <si>
    <t>Безвозмездные поступления от негосударственных организаций в бюджеты сельских поселений на реализацию проектовпо благоустройству дворовых территорий</t>
  </si>
  <si>
    <t>Безвозмездные поступления в бюджеты сельских поселений на реализацию проектов по благоустройству дворовых территорий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</si>
  <si>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</si>
  <si>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</si>
  <si>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</si>
  <si>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</si>
  <si>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</si>
  <si>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</si>
  <si>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</si>
  <si>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000 20210000000000150</t>
  </si>
  <si>
    <t>000 20215002000000150</t>
  </si>
  <si>
    <t>КГС 20215002100000150</t>
  </si>
  <si>
    <t>000 20220000000000150</t>
  </si>
  <si>
    <t>000 20220216000000150</t>
  </si>
  <si>
    <t>КГС 20220216100000150</t>
  </si>
  <si>
    <t>000 20225555000000150</t>
  </si>
  <si>
    <t>КГС 20225555100000150</t>
  </si>
  <si>
    <t>000 20229999000000150</t>
  </si>
  <si>
    <t>000 20230000000000150</t>
  </si>
  <si>
    <t>000 20235118000000150</t>
  </si>
  <si>
    <t>000 20240000000000150</t>
  </si>
  <si>
    <t>000 20240014000000150</t>
  </si>
  <si>
    <t>КГС 20240014100000150</t>
  </si>
  <si>
    <t>000 20249999000000150</t>
  </si>
  <si>
    <t>КГС 20249999100000150</t>
  </si>
  <si>
    <t>000 20405000100000150</t>
  </si>
  <si>
    <t>000 20400000000000150</t>
  </si>
  <si>
    <t>000 20700000000000150</t>
  </si>
  <si>
    <t>000 20705000100000150</t>
  </si>
  <si>
    <t>КГС 20705030100000150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</si>
  <si>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</si>
  <si>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</si>
  <si>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</si>
  <si>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</si>
  <si>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</si>
  <si>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</si>
  <si>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</si>
  <si>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</si>
  <si>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КГС 20405099109900150</t>
  </si>
  <si>
    <t>КГС 20405099109000150</t>
  </si>
  <si>
    <t>КГС 20405099100000150</t>
  </si>
  <si>
    <t>КГС 20705030109000150</t>
  </si>
  <si>
    <t>КГС 20705030109900150</t>
  </si>
  <si>
    <t>КГС 20220077100000150</t>
  </si>
  <si>
    <t>000 20220077000000150</t>
  </si>
  <si>
    <t>Субсидии бюджетам на софинансирование капитальных вложений в объекты муниципальной собственности</t>
  </si>
  <si>
    <t>Субсидии бюджетам сельских поселений на софинансирование капитальных вложений в объекты муниципальной собственности</t>
  </si>
  <si>
    <t>к решению совета депутатов</t>
  </si>
  <si>
    <t>МО Петровский сельсовет</t>
  </si>
  <si>
    <t xml:space="preserve">Поступление доходов в бюджет Петровского сельсовета по кодам видов доходов, подвидов доходов на 2020 год и на плановый период 2021, 2022 годов    
</t>
  </si>
  <si>
    <t>БЕЗВОЗДМЕЗДНЫЕ ПОСТУПЛЕНИЯ ОТ НЕГОСУДАРСТВЕННЫХ ОРГАНИЗАЦИЙ</t>
  </si>
  <si>
    <t>Прочие безвоздмездные поступления от негосударственных организаций в бюджеты сельских поселений</t>
  </si>
  <si>
    <t>00020405099100000150</t>
  </si>
  <si>
    <t xml:space="preserve">Безвоздмездные поступления от негосударственных организаций в бюджеты сельских поселений </t>
  </si>
  <si>
    <t>000 20405099100000150</t>
  </si>
  <si>
    <t xml:space="preserve"> Прочие бездвоздмездные поступления</t>
  </si>
  <si>
    <t xml:space="preserve"> Прочие безвоздмездные поступления в бюджеты сельских поселений </t>
  </si>
  <si>
    <t>000 20705030100000150</t>
  </si>
  <si>
    <t>изменения</t>
  </si>
  <si>
    <t>00011400000000000000</t>
  </si>
  <si>
    <t>00011402000000000000</t>
  </si>
  <si>
    <t>00011402050100000410</t>
  </si>
  <si>
    <t>13311402053100000410</t>
  </si>
  <si>
    <t>00020215002000000150</t>
  </si>
  <si>
    <t>00020215002100000150</t>
  </si>
  <si>
    <t>от   июня   2020 года N 176</t>
  </si>
  <si>
    <t>Приложение N 2</t>
  </si>
  <si>
    <t>000 20235118100000150</t>
  </si>
  <si>
    <t>000 20229999100000150</t>
  </si>
  <si>
    <t>000 20216001000000150</t>
  </si>
  <si>
    <t>000 20216001100000150</t>
  </si>
  <si>
    <t>Дотации на выравнивание бюджетной обеспеченности из бюджетов муниципальных районов . городских округов с внутиригородским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</si>
  <si>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</si>
  <si>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</si>
  <si>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иного  имущества,  находящегося в собственности сельских поселений (за исключением движимого  имущества муниципальных 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</si>
  <si>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сельских поселений (за исключением  имущества муниципальных  бюджетных и автономных учреждений, а также имущества муниципальных унитарных предприятий,  в том числе казенных) в  части реализации основных средств по указанному имуществу</t>
  </si>
</sst>
</file>

<file path=xl/styles.xml><?xml version="1.0" encoding="utf-8"?>
<styleSheet xmlns="http://schemas.openxmlformats.org/spreadsheetml/2006/main">
  <numFmts count="3">
    <numFmt numFmtId="164" formatCode="&quot;&quot;#000"/>
    <numFmt numFmtId="165" formatCode="&quot;&quot;###,##0.00"/>
    <numFmt numFmtId="166" formatCode="0000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165" fontId="1" fillId="0" borderId="1" xfId="0" applyNumberFormat="1" applyFont="1" applyFill="1" applyBorder="1" applyAlignment="1">
      <alignment horizontal="right" wrapText="1"/>
    </xf>
    <xf numFmtId="0" fontId="0" fillId="0" borderId="0" xfId="0" applyFill="1"/>
    <xf numFmtId="0" fontId="1" fillId="3" borderId="1" xfId="0" applyFont="1" applyFill="1" applyBorder="1" applyAlignment="1">
      <alignment horizontal="left" vertical="top" wrapText="1"/>
    </xf>
    <xf numFmtId="164" fontId="1" fillId="3" borderId="3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right" wrapText="1"/>
    </xf>
    <xf numFmtId="0" fontId="0" fillId="3" borderId="0" xfId="0" applyFill="1"/>
    <xf numFmtId="0" fontId="1" fillId="0" borderId="1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Border="1"/>
    <xf numFmtId="0" fontId="1" fillId="0" borderId="7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horizontal="left" vertical="top" wrapText="1"/>
    </xf>
    <xf numFmtId="164" fontId="1" fillId="4" borderId="3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165" fontId="1" fillId="4" borderId="1" xfId="0" applyNumberFormat="1" applyFont="1" applyFill="1" applyBorder="1" applyAlignment="1">
      <alignment horizontal="right" wrapText="1"/>
    </xf>
    <xf numFmtId="0" fontId="0" fillId="4" borderId="0" xfId="0" applyFill="1"/>
    <xf numFmtId="49" fontId="1" fillId="0" borderId="1" xfId="0" applyNumberFormat="1" applyFont="1" applyBorder="1" applyAlignment="1">
      <alignment horizontal="center" wrapText="1"/>
    </xf>
    <xf numFmtId="0" fontId="1" fillId="5" borderId="1" xfId="0" applyFont="1" applyFill="1" applyBorder="1" applyAlignment="1">
      <alignment horizontal="left" vertical="top" wrapText="1"/>
    </xf>
    <xf numFmtId="164" fontId="1" fillId="5" borderId="3" xfId="0" applyNumberFormat="1" applyFont="1" applyFill="1" applyBorder="1" applyAlignment="1">
      <alignment horizontal="center" wrapText="1"/>
    </xf>
    <xf numFmtId="0" fontId="0" fillId="5" borderId="0" xfId="0" applyFill="1"/>
    <xf numFmtId="49" fontId="1" fillId="0" borderId="4" xfId="0" applyNumberFormat="1" applyFont="1" applyBorder="1" applyAlignment="1">
      <alignment horizontal="center" wrapText="1"/>
    </xf>
    <xf numFmtId="0" fontId="1" fillId="6" borderId="1" xfId="0" applyFont="1" applyFill="1" applyBorder="1" applyAlignment="1">
      <alignment horizontal="left" vertical="top" wrapText="1"/>
    </xf>
    <xf numFmtId="164" fontId="1" fillId="6" borderId="3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165" fontId="1" fillId="6" borderId="1" xfId="0" applyNumberFormat="1" applyFont="1" applyFill="1" applyBorder="1" applyAlignment="1">
      <alignment horizontal="right" wrapText="1"/>
    </xf>
    <xf numFmtId="0" fontId="0" fillId="6" borderId="0" xfId="0" applyFill="1"/>
    <xf numFmtId="0" fontId="3" fillId="6" borderId="1" xfId="0" applyFont="1" applyFill="1" applyBorder="1" applyAlignment="1">
      <alignment horizontal="left" vertical="top" wrapText="1"/>
    </xf>
    <xf numFmtId="49" fontId="1" fillId="6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0" fillId="0" borderId="0" xfId="0" applyBorder="1"/>
    <xf numFmtId="0" fontId="1" fillId="0" borderId="10" xfId="0" applyFont="1" applyBorder="1" applyAlignment="1">
      <alignment horizontal="left" vertical="top" wrapText="1"/>
    </xf>
    <xf numFmtId="164" fontId="1" fillId="0" borderId="11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65" fontId="1" fillId="0" borderId="4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center"/>
    </xf>
    <xf numFmtId="2" fontId="4" fillId="0" borderId="6" xfId="0" applyNumberFormat="1" applyFont="1" applyFill="1" applyBorder="1"/>
    <xf numFmtId="166" fontId="4" fillId="0" borderId="6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top" wrapText="1"/>
    </xf>
    <xf numFmtId="0" fontId="0" fillId="0" borderId="12" xfId="0" applyFill="1" applyBorder="1"/>
    <xf numFmtId="166" fontId="4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4" fillId="0" borderId="6" xfId="0" applyFont="1" applyFill="1" applyBorder="1"/>
    <xf numFmtId="0" fontId="2" fillId="0" borderId="13" xfId="0" applyFont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right" wrapText="1"/>
    </xf>
    <xf numFmtId="2" fontId="4" fillId="0" borderId="7" xfId="0" applyNumberFormat="1" applyFont="1" applyFill="1" applyBorder="1"/>
    <xf numFmtId="0" fontId="0" fillId="0" borderId="11" xfId="0" applyBorder="1"/>
    <xf numFmtId="0" fontId="1" fillId="0" borderId="6" xfId="0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right" wrapText="1"/>
    </xf>
    <xf numFmtId="165" fontId="4" fillId="0" borderId="6" xfId="0" applyNumberFormat="1" applyFont="1" applyFill="1" applyBorder="1"/>
    <xf numFmtId="165" fontId="0" fillId="0" borderId="6" xfId="0" applyNumberFormat="1" applyFill="1" applyBorder="1"/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164" fontId="1" fillId="0" borderId="15" xfId="0" applyNumberFormat="1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165" fontId="1" fillId="0" borderId="14" xfId="0" applyNumberFormat="1" applyFont="1" applyFill="1" applyBorder="1" applyAlignment="1">
      <alignment horizontal="right" wrapText="1"/>
    </xf>
    <xf numFmtId="165" fontId="1" fillId="0" borderId="1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center" wrapText="1"/>
    </xf>
    <xf numFmtId="2" fontId="0" fillId="0" borderId="6" xfId="0" applyNumberFormat="1" applyFill="1" applyBorder="1"/>
    <xf numFmtId="165" fontId="0" fillId="0" borderId="6" xfId="0" applyNumberFormat="1" applyBorder="1"/>
    <xf numFmtId="165" fontId="0" fillId="0" borderId="17" xfId="0" applyNumberFormat="1" applyFill="1" applyBorder="1"/>
    <xf numFmtId="165" fontId="1" fillId="0" borderId="0" xfId="0" applyNumberFormat="1" applyFont="1" applyFill="1" applyBorder="1" applyAlignment="1">
      <alignment horizontal="right" wrapText="1"/>
    </xf>
    <xf numFmtId="165" fontId="4" fillId="0" borderId="17" xfId="0" applyNumberFormat="1" applyFont="1" applyFill="1" applyBorder="1"/>
    <xf numFmtId="165" fontId="4" fillId="0" borderId="0" xfId="0" applyNumberFormat="1" applyFont="1" applyFill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J144"/>
  <sheetViews>
    <sheetView tabSelected="1" workbookViewId="0">
      <pane xSplit="3" ySplit="11" topLeftCell="D100" activePane="bottomRight" state="frozen"/>
      <selection pane="topRight" activeCell="D1" sqref="D1"/>
      <selection pane="bottomLeft" activeCell="A3" sqref="A3"/>
      <selection pane="bottomRight" activeCell="H158" sqref="H157:H158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6" width="12.5703125" customWidth="1"/>
    <col min="7" max="7" width="16.5703125" customWidth="1"/>
  </cols>
  <sheetData>
    <row r="1" spans="1:10">
      <c r="D1" t="s">
        <v>254</v>
      </c>
    </row>
    <row r="2" spans="1:10">
      <c r="D2" t="s">
        <v>235</v>
      </c>
    </row>
    <row r="3" spans="1:10">
      <c r="D3" t="s">
        <v>236</v>
      </c>
    </row>
    <row r="4" spans="1:10">
      <c r="D4" t="s">
        <v>253</v>
      </c>
    </row>
    <row r="8" spans="1:10">
      <c r="A8" s="94" t="s">
        <v>237</v>
      </c>
      <c r="B8" s="95"/>
      <c r="C8" s="95"/>
      <c r="D8" s="95"/>
      <c r="E8" s="95"/>
      <c r="F8" s="95"/>
      <c r="G8" s="95"/>
      <c r="H8" s="53"/>
      <c r="I8" s="53"/>
      <c r="J8" s="53"/>
    </row>
    <row r="10" spans="1:10" ht="39.6" customHeight="1">
      <c r="A10" s="52" t="s">
        <v>0</v>
      </c>
      <c r="B10" s="1" t="s">
        <v>1</v>
      </c>
      <c r="C10" s="51" t="s">
        <v>187</v>
      </c>
      <c r="D10" s="92"/>
      <c r="E10" s="92"/>
      <c r="F10" s="93"/>
      <c r="G10" s="27"/>
    </row>
    <row r="11" spans="1:10" ht="13.5" thickBot="1">
      <c r="A11" s="1" t="s">
        <v>2</v>
      </c>
      <c r="B11" s="2" t="s">
        <v>3</v>
      </c>
      <c r="C11" s="2" t="s">
        <v>4</v>
      </c>
      <c r="D11" s="78" t="s">
        <v>246</v>
      </c>
      <c r="E11" s="54">
        <v>2020</v>
      </c>
      <c r="F11" s="70">
        <v>2021</v>
      </c>
      <c r="G11" s="74">
        <v>2022</v>
      </c>
    </row>
    <row r="12" spans="1:10" s="13" customFormat="1" ht="22.5">
      <c r="A12" s="19" t="s">
        <v>5</v>
      </c>
      <c r="B12" s="20">
        <v>10</v>
      </c>
      <c r="C12" s="21" t="s">
        <v>6</v>
      </c>
      <c r="D12" s="12">
        <f>D13+D101</f>
        <v>709000</v>
      </c>
      <c r="E12" s="12">
        <f>E13+E101+E139+E142</f>
        <v>8054480</v>
      </c>
      <c r="F12" s="71">
        <v>5930640</v>
      </c>
      <c r="G12" s="86">
        <v>5792155</v>
      </c>
    </row>
    <row r="13" spans="1:10" s="13" customFormat="1">
      <c r="A13" s="19" t="s">
        <v>7</v>
      </c>
      <c r="B13" s="20">
        <v>10</v>
      </c>
      <c r="C13" s="21" t="s">
        <v>8</v>
      </c>
      <c r="D13" s="12">
        <f>D97</f>
        <v>239000</v>
      </c>
      <c r="E13" s="12">
        <f>E14+E20+E30+E44+E97</f>
        <v>2549000</v>
      </c>
      <c r="F13" s="71">
        <v>2261000</v>
      </c>
      <c r="G13" s="86">
        <v>2215000</v>
      </c>
    </row>
    <row r="14" spans="1:10" s="13" customFormat="1">
      <c r="A14" s="19" t="s">
        <v>9</v>
      </c>
      <c r="B14" s="20">
        <v>10</v>
      </c>
      <c r="C14" s="21" t="s">
        <v>10</v>
      </c>
      <c r="D14" s="12"/>
      <c r="E14" s="12">
        <v>625000</v>
      </c>
      <c r="F14" s="71">
        <v>638000</v>
      </c>
      <c r="G14" s="86">
        <v>652000</v>
      </c>
    </row>
    <row r="15" spans="1:10" s="13" customFormat="1">
      <c r="A15" s="19" t="s">
        <v>11</v>
      </c>
      <c r="B15" s="20">
        <v>10</v>
      </c>
      <c r="C15" s="21" t="s">
        <v>12</v>
      </c>
      <c r="D15" s="12"/>
      <c r="E15" s="12">
        <v>625000</v>
      </c>
      <c r="F15" s="71">
        <v>638000</v>
      </c>
      <c r="G15" s="86">
        <v>652000</v>
      </c>
    </row>
    <row r="16" spans="1:10" s="13" customFormat="1" ht="35.25" customHeight="1">
      <c r="A16" s="19" t="s">
        <v>13</v>
      </c>
      <c r="B16" s="20">
        <v>10</v>
      </c>
      <c r="C16" s="21" t="s">
        <v>14</v>
      </c>
      <c r="D16" s="12"/>
      <c r="E16" s="12">
        <v>625000</v>
      </c>
      <c r="F16" s="71">
        <v>638000</v>
      </c>
      <c r="G16" s="86">
        <v>652000</v>
      </c>
    </row>
    <row r="17" spans="1:7" s="13" customFormat="1" ht="35.25" customHeight="1">
      <c r="A17" s="19" t="s">
        <v>13</v>
      </c>
      <c r="B17" s="20">
        <v>10</v>
      </c>
      <c r="C17" s="31" t="s">
        <v>171</v>
      </c>
      <c r="D17" s="12"/>
      <c r="E17" s="12">
        <v>625000</v>
      </c>
      <c r="F17" s="71">
        <v>638000</v>
      </c>
      <c r="G17" s="75">
        <v>652000</v>
      </c>
    </row>
    <row r="18" spans="1:7" ht="56.25" hidden="1">
      <c r="A18" s="3" t="s">
        <v>15</v>
      </c>
      <c r="B18" s="4">
        <v>10</v>
      </c>
      <c r="C18" s="5" t="s">
        <v>16</v>
      </c>
      <c r="D18" s="12" t="e">
        <f>#REF!</f>
        <v>#REF!</v>
      </c>
      <c r="E18" s="12" t="e">
        <f>#REF!</f>
        <v>#REF!</v>
      </c>
      <c r="F18" s="12" t="e">
        <f>#REF!</f>
        <v>#REF!</v>
      </c>
    </row>
    <row r="19" spans="1:7" ht="22.5" hidden="1">
      <c r="A19" s="3" t="s">
        <v>17</v>
      </c>
      <c r="B19" s="4">
        <v>10</v>
      </c>
      <c r="C19" s="5" t="s">
        <v>18</v>
      </c>
      <c r="D19" s="12" t="e">
        <f>#REF!</f>
        <v>#REF!</v>
      </c>
      <c r="E19" s="12" t="e">
        <f>#REF!</f>
        <v>#REF!</v>
      </c>
      <c r="F19" s="12" t="e">
        <f>#REF!</f>
        <v>#REF!</v>
      </c>
    </row>
    <row r="20" spans="1:7" s="13" customFormat="1" ht="22.5">
      <c r="A20" s="19" t="s">
        <v>19</v>
      </c>
      <c r="B20" s="20">
        <v>10</v>
      </c>
      <c r="C20" s="21" t="s">
        <v>20</v>
      </c>
      <c r="D20" s="12"/>
      <c r="E20" s="12">
        <v>701000</v>
      </c>
      <c r="F20" s="71">
        <v>718000</v>
      </c>
      <c r="G20" s="86">
        <v>747000</v>
      </c>
    </row>
    <row r="21" spans="1:7" s="13" customFormat="1" ht="22.5">
      <c r="A21" s="19" t="s">
        <v>21</v>
      </c>
      <c r="B21" s="20">
        <v>10</v>
      </c>
      <c r="C21" s="21" t="s">
        <v>22</v>
      </c>
      <c r="D21" s="12"/>
      <c r="E21" s="12">
        <v>701000</v>
      </c>
      <c r="F21" s="71">
        <v>718000</v>
      </c>
      <c r="G21" s="86">
        <v>747000</v>
      </c>
    </row>
    <row r="22" spans="1:7" s="13" customFormat="1" ht="33.75">
      <c r="A22" s="19" t="s">
        <v>23</v>
      </c>
      <c r="B22" s="20">
        <v>10</v>
      </c>
      <c r="C22" s="31" t="s">
        <v>172</v>
      </c>
      <c r="D22" s="12"/>
      <c r="E22" s="12">
        <v>321000</v>
      </c>
      <c r="F22" s="71">
        <v>331000</v>
      </c>
      <c r="G22" s="86">
        <v>344000</v>
      </c>
    </row>
    <row r="23" spans="1:7" s="13" customFormat="1" ht="56.25">
      <c r="A23" s="19" t="s">
        <v>219</v>
      </c>
      <c r="B23" s="20">
        <v>10</v>
      </c>
      <c r="C23" s="50" t="s">
        <v>218</v>
      </c>
      <c r="D23" s="12"/>
      <c r="E23" s="12">
        <v>321000</v>
      </c>
      <c r="F23" s="71">
        <v>331000</v>
      </c>
      <c r="G23" s="75">
        <v>344000</v>
      </c>
    </row>
    <row r="24" spans="1:7" s="13" customFormat="1" ht="45">
      <c r="A24" s="19" t="s">
        <v>24</v>
      </c>
      <c r="B24" s="20">
        <v>10</v>
      </c>
      <c r="C24" s="31" t="s">
        <v>173</v>
      </c>
      <c r="D24" s="12"/>
      <c r="E24" s="12">
        <v>2000</v>
      </c>
      <c r="F24" s="71">
        <v>2000</v>
      </c>
      <c r="G24" s="86">
        <v>2000</v>
      </c>
    </row>
    <row r="25" spans="1:7" s="13" customFormat="1" ht="67.5">
      <c r="A25" s="19" t="s">
        <v>220</v>
      </c>
      <c r="B25" s="20">
        <v>10</v>
      </c>
      <c r="C25" s="50" t="s">
        <v>221</v>
      </c>
      <c r="D25" s="12"/>
      <c r="E25" s="12">
        <v>2000</v>
      </c>
      <c r="F25" s="71">
        <v>2000</v>
      </c>
      <c r="G25" s="75">
        <v>2000</v>
      </c>
    </row>
    <row r="26" spans="1:7" s="13" customFormat="1" ht="33.75">
      <c r="A26" s="19" t="s">
        <v>25</v>
      </c>
      <c r="B26" s="20">
        <v>10</v>
      </c>
      <c r="C26" s="31" t="s">
        <v>174</v>
      </c>
      <c r="D26" s="12"/>
      <c r="E26" s="12">
        <v>419000</v>
      </c>
      <c r="F26" s="71">
        <v>431000</v>
      </c>
      <c r="G26" s="86">
        <v>445000</v>
      </c>
    </row>
    <row r="27" spans="1:7" s="13" customFormat="1" ht="56.25">
      <c r="A27" s="19" t="s">
        <v>223</v>
      </c>
      <c r="B27" s="20">
        <v>10</v>
      </c>
      <c r="C27" s="50" t="s">
        <v>222</v>
      </c>
      <c r="D27" s="12"/>
      <c r="E27" s="12">
        <v>419000</v>
      </c>
      <c r="F27" s="71">
        <v>431000</v>
      </c>
      <c r="G27" s="75">
        <v>445000</v>
      </c>
    </row>
    <row r="28" spans="1:7" s="13" customFormat="1" ht="33.75">
      <c r="A28" s="19" t="s">
        <v>26</v>
      </c>
      <c r="B28" s="20">
        <v>10</v>
      </c>
      <c r="C28" s="31" t="s">
        <v>175</v>
      </c>
      <c r="D28" s="12"/>
      <c r="E28" s="12">
        <v>-41000</v>
      </c>
      <c r="F28" s="71">
        <v>-46000</v>
      </c>
      <c r="G28" s="75">
        <v>-44000</v>
      </c>
    </row>
    <row r="29" spans="1:7" s="13" customFormat="1" ht="56.25">
      <c r="A29" s="19" t="s">
        <v>225</v>
      </c>
      <c r="B29" s="20">
        <v>10</v>
      </c>
      <c r="C29" s="50" t="s">
        <v>224</v>
      </c>
      <c r="D29" s="12"/>
      <c r="E29" s="12">
        <v>-41000</v>
      </c>
      <c r="F29" s="71">
        <v>-46000</v>
      </c>
      <c r="G29" s="76">
        <v>-44000</v>
      </c>
    </row>
    <row r="30" spans="1:7" s="13" customFormat="1">
      <c r="A30" s="19" t="s">
        <v>27</v>
      </c>
      <c r="B30" s="20">
        <v>10</v>
      </c>
      <c r="C30" s="21" t="s">
        <v>28</v>
      </c>
      <c r="D30" s="12"/>
      <c r="E30" s="12">
        <v>285000</v>
      </c>
      <c r="F30" s="71">
        <v>285000</v>
      </c>
      <c r="G30" s="77">
        <v>285000</v>
      </c>
    </row>
    <row r="31" spans="1:7" s="13" customFormat="1">
      <c r="A31" s="19" t="s">
        <v>29</v>
      </c>
      <c r="B31" s="20">
        <v>10</v>
      </c>
      <c r="C31" s="21" t="s">
        <v>30</v>
      </c>
      <c r="D31" s="12"/>
      <c r="E31" s="12">
        <v>70000</v>
      </c>
      <c r="F31" s="71">
        <v>70000</v>
      </c>
      <c r="G31" s="77">
        <v>70000</v>
      </c>
    </row>
    <row r="32" spans="1:7" s="13" customFormat="1" ht="22.5">
      <c r="A32" s="19" t="s">
        <v>31</v>
      </c>
      <c r="B32" s="20">
        <v>10</v>
      </c>
      <c r="C32" s="21" t="s">
        <v>32</v>
      </c>
      <c r="D32" s="12"/>
      <c r="E32" s="12">
        <v>70000</v>
      </c>
      <c r="F32" s="71">
        <v>70000</v>
      </c>
      <c r="G32" s="77">
        <v>70000</v>
      </c>
    </row>
    <row r="33" spans="1:7" s="13" customFormat="1" ht="22.5">
      <c r="A33" s="19" t="s">
        <v>31</v>
      </c>
      <c r="B33" s="20">
        <v>10</v>
      </c>
      <c r="C33" s="21" t="s">
        <v>33</v>
      </c>
      <c r="D33" s="12"/>
      <c r="E33" s="12">
        <v>70000</v>
      </c>
      <c r="F33" s="71">
        <v>70000</v>
      </c>
      <c r="G33" s="77">
        <v>70000</v>
      </c>
    </row>
    <row r="34" spans="1:7" s="13" customFormat="1" ht="22.5">
      <c r="A34" s="19" t="s">
        <v>31</v>
      </c>
      <c r="B34" s="20">
        <v>10</v>
      </c>
      <c r="C34" s="31" t="s">
        <v>176</v>
      </c>
      <c r="D34" s="12"/>
      <c r="E34" s="12">
        <v>70000</v>
      </c>
      <c r="F34" s="71">
        <v>70000</v>
      </c>
      <c r="G34" s="77">
        <v>70000</v>
      </c>
    </row>
    <row r="35" spans="1:7" ht="22.5" hidden="1">
      <c r="A35" s="3" t="s">
        <v>34</v>
      </c>
      <c r="B35" s="4">
        <v>10</v>
      </c>
      <c r="C35" s="5" t="s">
        <v>35</v>
      </c>
      <c r="D35" s="12" t="e">
        <f>#REF!</f>
        <v>#REF!</v>
      </c>
      <c r="E35" s="12" t="e">
        <f>#REF!</f>
        <v>#REF!</v>
      </c>
      <c r="F35" s="12" t="e">
        <f>#REF!</f>
        <v>#REF!</v>
      </c>
    </row>
    <row r="36" spans="1:7" s="47" customFormat="1" ht="22.5" hidden="1">
      <c r="A36" s="43" t="s">
        <v>36</v>
      </c>
      <c r="B36" s="44">
        <v>10</v>
      </c>
      <c r="C36" s="45" t="s">
        <v>37</v>
      </c>
      <c r="D36" s="46" t="e">
        <f>D37+D39</f>
        <v>#REF!</v>
      </c>
      <c r="E36" s="46" t="e">
        <f>E37+E39</f>
        <v>#REF!</v>
      </c>
      <c r="F36" s="46" t="e">
        <f>F37+F39</f>
        <v>#REF!</v>
      </c>
    </row>
    <row r="37" spans="1:7" ht="22.5" hidden="1">
      <c r="A37" s="3" t="s">
        <v>36</v>
      </c>
      <c r="B37" s="4">
        <v>10</v>
      </c>
      <c r="C37" s="5" t="s">
        <v>38</v>
      </c>
      <c r="D37" s="6" t="e">
        <f>D38</f>
        <v>#REF!</v>
      </c>
      <c r="E37" s="6" t="e">
        <f>E38</f>
        <v>#REF!</v>
      </c>
      <c r="F37" s="6" t="e">
        <f>F38</f>
        <v>#REF!</v>
      </c>
    </row>
    <row r="38" spans="1:7" ht="22.5" hidden="1">
      <c r="A38" s="3" t="s">
        <v>36</v>
      </c>
      <c r="B38" s="4">
        <v>10</v>
      </c>
      <c r="C38" s="32" t="s">
        <v>177</v>
      </c>
      <c r="D38" s="12" t="e">
        <f>#REF!</f>
        <v>#REF!</v>
      </c>
      <c r="E38" s="12" t="e">
        <f>#REF!</f>
        <v>#REF!</v>
      </c>
      <c r="F38" s="12" t="e">
        <f>#REF!</f>
        <v>#REF!</v>
      </c>
    </row>
    <row r="39" spans="1:7" ht="33.75" hidden="1">
      <c r="A39" s="3" t="s">
        <v>39</v>
      </c>
      <c r="B39" s="4">
        <v>10</v>
      </c>
      <c r="C39" s="21" t="s">
        <v>40</v>
      </c>
      <c r="D39" s="12" t="e">
        <f>#REF!</f>
        <v>#REF!</v>
      </c>
      <c r="E39" s="12" t="e">
        <f>#REF!</f>
        <v>#REF!</v>
      </c>
      <c r="F39" s="12" t="e">
        <f>#REF!</f>
        <v>#REF!</v>
      </c>
    </row>
    <row r="40" spans="1:7" s="13" customFormat="1">
      <c r="A40" s="19" t="s">
        <v>41</v>
      </c>
      <c r="B40" s="20">
        <v>10</v>
      </c>
      <c r="C40" s="21" t="s">
        <v>42</v>
      </c>
      <c r="D40" s="12"/>
      <c r="E40" s="12">
        <v>215000</v>
      </c>
      <c r="F40" s="71">
        <v>215000</v>
      </c>
      <c r="G40" s="86">
        <v>215000</v>
      </c>
    </row>
    <row r="41" spans="1:7" s="13" customFormat="1">
      <c r="A41" s="19" t="s">
        <v>41</v>
      </c>
      <c r="B41" s="20">
        <v>10</v>
      </c>
      <c r="C41" s="21" t="s">
        <v>43</v>
      </c>
      <c r="D41" s="12"/>
      <c r="E41" s="12">
        <v>215000</v>
      </c>
      <c r="F41" s="71">
        <v>215000</v>
      </c>
      <c r="G41" s="86">
        <v>215000</v>
      </c>
    </row>
    <row r="42" spans="1:7" s="13" customFormat="1">
      <c r="A42" s="19" t="s">
        <v>165</v>
      </c>
      <c r="B42" s="20">
        <v>10</v>
      </c>
      <c r="C42" s="31" t="s">
        <v>178</v>
      </c>
      <c r="D42" s="12"/>
      <c r="E42" s="12">
        <v>215000</v>
      </c>
      <c r="F42" s="71">
        <v>215000</v>
      </c>
      <c r="G42" s="75">
        <v>215000</v>
      </c>
    </row>
    <row r="43" spans="1:7" ht="22.5" hidden="1">
      <c r="A43" s="3" t="s">
        <v>44</v>
      </c>
      <c r="B43" s="4">
        <v>10</v>
      </c>
      <c r="C43" s="5" t="s">
        <v>45</v>
      </c>
      <c r="D43" s="12" t="e">
        <f>#REF!</f>
        <v>#REF!</v>
      </c>
      <c r="E43" s="12" t="e">
        <f>#REF!</f>
        <v>#REF!</v>
      </c>
      <c r="F43" s="12" t="e">
        <f>#REF!</f>
        <v>#REF!</v>
      </c>
    </row>
    <row r="44" spans="1:7" s="13" customFormat="1">
      <c r="A44" s="19" t="s">
        <v>46</v>
      </c>
      <c r="B44" s="20">
        <v>10</v>
      </c>
      <c r="C44" s="21" t="s">
        <v>47</v>
      </c>
      <c r="D44" s="12"/>
      <c r="E44" s="12">
        <v>699000</v>
      </c>
      <c r="F44" s="71">
        <v>620000</v>
      </c>
      <c r="G44" s="86">
        <v>531000</v>
      </c>
    </row>
    <row r="45" spans="1:7" s="13" customFormat="1">
      <c r="A45" s="19" t="s">
        <v>48</v>
      </c>
      <c r="B45" s="20">
        <v>10</v>
      </c>
      <c r="C45" s="21" t="s">
        <v>49</v>
      </c>
      <c r="D45" s="12"/>
      <c r="E45" s="12">
        <v>71000</v>
      </c>
      <c r="F45" s="71">
        <v>101000</v>
      </c>
      <c r="G45" s="86">
        <v>101000</v>
      </c>
    </row>
    <row r="46" spans="1:7" s="13" customFormat="1" ht="22.5">
      <c r="A46" s="19" t="s">
        <v>50</v>
      </c>
      <c r="B46" s="20">
        <v>10</v>
      </c>
      <c r="C46" s="21" t="s">
        <v>51</v>
      </c>
      <c r="D46" s="12"/>
      <c r="E46" s="12">
        <v>71000</v>
      </c>
      <c r="F46" s="71">
        <v>101000</v>
      </c>
      <c r="G46" s="75">
        <v>101000</v>
      </c>
    </row>
    <row r="47" spans="1:7" s="13" customFormat="1" ht="22.5">
      <c r="A47" s="19" t="s">
        <v>161</v>
      </c>
      <c r="B47" s="20">
        <v>10</v>
      </c>
      <c r="C47" s="31" t="s">
        <v>179</v>
      </c>
      <c r="D47" s="12"/>
      <c r="E47" s="12">
        <v>71000</v>
      </c>
      <c r="F47" s="71">
        <v>101000</v>
      </c>
      <c r="G47" s="75">
        <v>101000</v>
      </c>
    </row>
    <row r="48" spans="1:7" s="13" customFormat="1">
      <c r="A48" s="19" t="s">
        <v>52</v>
      </c>
      <c r="B48" s="20">
        <v>10</v>
      </c>
      <c r="C48" s="21" t="s">
        <v>53</v>
      </c>
      <c r="D48" s="12"/>
      <c r="E48" s="12">
        <v>628000</v>
      </c>
      <c r="F48" s="71">
        <v>519000</v>
      </c>
      <c r="G48" s="86">
        <v>430000</v>
      </c>
    </row>
    <row r="49" spans="1:7" s="13" customFormat="1">
      <c r="A49" s="19" t="s">
        <v>54</v>
      </c>
      <c r="B49" s="20">
        <v>10</v>
      </c>
      <c r="C49" s="21" t="s">
        <v>55</v>
      </c>
      <c r="D49" s="12"/>
      <c r="E49" s="12">
        <v>68000</v>
      </c>
      <c r="F49" s="71">
        <v>67000</v>
      </c>
      <c r="G49" s="86">
        <v>65000</v>
      </c>
    </row>
    <row r="50" spans="1:7" s="13" customFormat="1" ht="22.5">
      <c r="A50" s="19" t="s">
        <v>56</v>
      </c>
      <c r="B50" s="20">
        <v>10</v>
      </c>
      <c r="C50" s="21" t="s">
        <v>57</v>
      </c>
      <c r="D50" s="12"/>
      <c r="E50" s="12">
        <v>68000</v>
      </c>
      <c r="F50" s="71">
        <v>67000</v>
      </c>
      <c r="G50" s="86">
        <v>65000</v>
      </c>
    </row>
    <row r="51" spans="1:7" s="13" customFormat="1" ht="33.75">
      <c r="A51" s="19" t="s">
        <v>162</v>
      </c>
      <c r="B51" s="20">
        <v>10</v>
      </c>
      <c r="C51" s="31" t="s">
        <v>180</v>
      </c>
      <c r="D51" s="12"/>
      <c r="E51" s="12">
        <v>68000</v>
      </c>
      <c r="F51" s="71">
        <v>67000</v>
      </c>
      <c r="G51" s="75">
        <v>65000</v>
      </c>
    </row>
    <row r="52" spans="1:7" s="13" customFormat="1">
      <c r="A52" s="19" t="s">
        <v>58</v>
      </c>
      <c r="B52" s="20">
        <v>10</v>
      </c>
      <c r="C52" s="21" t="s">
        <v>59</v>
      </c>
      <c r="D52" s="12"/>
      <c r="E52" s="12">
        <v>560000</v>
      </c>
      <c r="F52" s="71">
        <v>452000</v>
      </c>
      <c r="G52" s="86">
        <v>365000</v>
      </c>
    </row>
    <row r="53" spans="1:7" s="13" customFormat="1" ht="21.75" customHeight="1">
      <c r="A53" s="19" t="s">
        <v>60</v>
      </c>
      <c r="B53" s="20">
        <v>10</v>
      </c>
      <c r="C53" s="21" t="s">
        <v>61</v>
      </c>
      <c r="D53" s="12"/>
      <c r="E53" s="12">
        <v>560000</v>
      </c>
      <c r="F53" s="71">
        <v>452000</v>
      </c>
      <c r="G53" s="86">
        <v>365000</v>
      </c>
    </row>
    <row r="54" spans="1:7" s="13" customFormat="1" ht="36" customHeight="1">
      <c r="A54" s="19" t="s">
        <v>163</v>
      </c>
      <c r="B54" s="20">
        <v>10</v>
      </c>
      <c r="C54" s="31" t="s">
        <v>181</v>
      </c>
      <c r="D54" s="12"/>
      <c r="E54" s="12">
        <v>560000</v>
      </c>
      <c r="F54" s="71">
        <v>452000</v>
      </c>
      <c r="G54" s="75">
        <v>365000</v>
      </c>
    </row>
    <row r="55" spans="1:7" s="11" customFormat="1" hidden="1">
      <c r="A55" s="7" t="s">
        <v>62</v>
      </c>
      <c r="B55" s="8">
        <v>10</v>
      </c>
      <c r="C55" s="9" t="s">
        <v>63</v>
      </c>
      <c r="D55" s="10" t="e">
        <f t="shared" ref="D55:F56" si="0">D56</f>
        <v>#REF!</v>
      </c>
      <c r="E55" s="10" t="e">
        <f t="shared" si="0"/>
        <v>#REF!</v>
      </c>
      <c r="F55" s="10" t="e">
        <f t="shared" si="0"/>
        <v>#REF!</v>
      </c>
    </row>
    <row r="56" spans="1:7" s="18" customFormat="1" ht="22.5" hidden="1">
      <c r="A56" s="14" t="s">
        <v>64</v>
      </c>
      <c r="B56" s="15">
        <v>10</v>
      </c>
      <c r="C56" s="16" t="s">
        <v>65</v>
      </c>
      <c r="D56" s="17" t="e">
        <f t="shared" si="0"/>
        <v>#REF!</v>
      </c>
      <c r="E56" s="17" t="e">
        <f t="shared" si="0"/>
        <v>#REF!</v>
      </c>
      <c r="F56" s="17" t="e">
        <f t="shared" si="0"/>
        <v>#REF!</v>
      </c>
    </row>
    <row r="57" spans="1:7" ht="33.75" hidden="1">
      <c r="A57" s="3" t="s">
        <v>66</v>
      </c>
      <c r="B57" s="4">
        <v>10</v>
      </c>
      <c r="C57" s="32" t="s">
        <v>182</v>
      </c>
      <c r="D57" s="12" t="e">
        <f>#REF!</f>
        <v>#REF!</v>
      </c>
      <c r="E57" s="12" t="e">
        <f>#REF!</f>
        <v>#REF!</v>
      </c>
      <c r="F57" s="12" t="e">
        <f>#REF!</f>
        <v>#REF!</v>
      </c>
    </row>
    <row r="58" spans="1:7" s="11" customFormat="1" ht="22.5" hidden="1">
      <c r="A58" s="7" t="s">
        <v>67</v>
      </c>
      <c r="B58" s="8">
        <v>10</v>
      </c>
      <c r="C58" s="9" t="s">
        <v>68</v>
      </c>
      <c r="D58" s="10" t="e">
        <f t="shared" ref="D58:F60" si="1">D59</f>
        <v>#REF!</v>
      </c>
      <c r="E58" s="10" t="e">
        <f t="shared" si="1"/>
        <v>#REF!</v>
      </c>
      <c r="F58" s="10" t="e">
        <f t="shared" si="1"/>
        <v>#REF!</v>
      </c>
    </row>
    <row r="59" spans="1:7" s="18" customFormat="1" hidden="1">
      <c r="A59" s="14" t="s">
        <v>69</v>
      </c>
      <c r="B59" s="15">
        <v>10</v>
      </c>
      <c r="C59" s="16" t="s">
        <v>70</v>
      </c>
      <c r="D59" s="17" t="e">
        <f t="shared" si="1"/>
        <v>#REF!</v>
      </c>
      <c r="E59" s="17" t="e">
        <f t="shared" si="1"/>
        <v>#REF!</v>
      </c>
      <c r="F59" s="17" t="e">
        <f t="shared" si="1"/>
        <v>#REF!</v>
      </c>
    </row>
    <row r="60" spans="1:7" s="18" customFormat="1" hidden="1">
      <c r="A60" s="14" t="s">
        <v>71</v>
      </c>
      <c r="B60" s="15">
        <v>10</v>
      </c>
      <c r="C60" s="16" t="s">
        <v>72</v>
      </c>
      <c r="D60" s="17" t="e">
        <f t="shared" si="1"/>
        <v>#REF!</v>
      </c>
      <c r="E60" s="17" t="e">
        <f t="shared" si="1"/>
        <v>#REF!</v>
      </c>
      <c r="F60" s="17" t="e">
        <f t="shared" si="1"/>
        <v>#REF!</v>
      </c>
    </row>
    <row r="61" spans="1:7" ht="22.5" hidden="1">
      <c r="A61" s="3" t="s">
        <v>73</v>
      </c>
      <c r="B61" s="4">
        <v>10</v>
      </c>
      <c r="C61" s="5" t="s">
        <v>74</v>
      </c>
      <c r="D61" s="12" t="e">
        <f>#REF!</f>
        <v>#REF!</v>
      </c>
      <c r="E61" s="12" t="e">
        <f>#REF!</f>
        <v>#REF!</v>
      </c>
      <c r="F61" s="12" t="e">
        <f>#REF!</f>
        <v>#REF!</v>
      </c>
    </row>
    <row r="62" spans="1:7" s="11" customFormat="1" ht="22.5" hidden="1">
      <c r="A62" s="7" t="s">
        <v>75</v>
      </c>
      <c r="B62" s="8">
        <v>10</v>
      </c>
      <c r="C62" s="9" t="s">
        <v>76</v>
      </c>
      <c r="D62" s="10" t="e">
        <f>D63+D68</f>
        <v>#REF!</v>
      </c>
      <c r="E62" s="10" t="e">
        <f>E63+E68</f>
        <v>#REF!</v>
      </c>
      <c r="F62" s="10" t="e">
        <f>F63+F68</f>
        <v>#REF!</v>
      </c>
    </row>
    <row r="63" spans="1:7" s="47" customFormat="1" ht="45" hidden="1">
      <c r="A63" s="48" t="s">
        <v>77</v>
      </c>
      <c r="B63" s="44">
        <v>10</v>
      </c>
      <c r="C63" s="45" t="s">
        <v>78</v>
      </c>
      <c r="D63" s="46" t="e">
        <f>D64+D66</f>
        <v>#REF!</v>
      </c>
      <c r="E63" s="46" t="e">
        <f>E64+E66</f>
        <v>#REF!</v>
      </c>
      <c r="F63" s="46" t="e">
        <f>F64+F66</f>
        <v>#REF!</v>
      </c>
    </row>
    <row r="64" spans="1:7" s="18" customFormat="1" ht="45" hidden="1">
      <c r="A64" s="14" t="s">
        <v>79</v>
      </c>
      <c r="B64" s="15">
        <v>10</v>
      </c>
      <c r="C64" s="16" t="s">
        <v>80</v>
      </c>
      <c r="D64" s="17" t="e">
        <f>D65</f>
        <v>#REF!</v>
      </c>
      <c r="E64" s="17" t="e">
        <f>E65</f>
        <v>#REF!</v>
      </c>
      <c r="F64" s="17" t="e">
        <f>F65</f>
        <v>#REF!</v>
      </c>
    </row>
    <row r="65" spans="1:6" ht="45" hidden="1">
      <c r="A65" s="3" t="s">
        <v>81</v>
      </c>
      <c r="B65" s="4">
        <v>10</v>
      </c>
      <c r="C65" s="5" t="s">
        <v>82</v>
      </c>
      <c r="D65" s="12" t="e">
        <f>#REF!</f>
        <v>#REF!</v>
      </c>
      <c r="E65" s="12" t="e">
        <f>#REF!</f>
        <v>#REF!</v>
      </c>
      <c r="F65" s="12" t="e">
        <f>#REF!</f>
        <v>#REF!</v>
      </c>
    </row>
    <row r="66" spans="1:6" s="18" customFormat="1" ht="45" hidden="1">
      <c r="A66" s="29" t="s">
        <v>83</v>
      </c>
      <c r="B66" s="15">
        <v>10</v>
      </c>
      <c r="C66" s="16" t="s">
        <v>84</v>
      </c>
      <c r="D66" s="17" t="e">
        <f>D67</f>
        <v>#REF!</v>
      </c>
      <c r="E66" s="17" t="e">
        <f>E67</f>
        <v>#REF!</v>
      </c>
      <c r="F66" s="17" t="e">
        <f>F67</f>
        <v>#REF!</v>
      </c>
    </row>
    <row r="67" spans="1:6" ht="33" hidden="1" customHeight="1">
      <c r="A67" s="30" t="s">
        <v>85</v>
      </c>
      <c r="B67" s="4">
        <v>10</v>
      </c>
      <c r="C67" s="32" t="s">
        <v>183</v>
      </c>
      <c r="D67" s="12" t="e">
        <f>#REF!</f>
        <v>#REF!</v>
      </c>
      <c r="E67" s="12" t="e">
        <f>#REF!</f>
        <v>#REF!</v>
      </c>
      <c r="F67" s="12" t="e">
        <f>#REF!</f>
        <v>#REF!</v>
      </c>
    </row>
    <row r="68" spans="1:6" s="18" customFormat="1" ht="45" hidden="1">
      <c r="A68" s="14" t="s">
        <v>86</v>
      </c>
      <c r="B68" s="15">
        <v>10</v>
      </c>
      <c r="C68" s="16" t="s">
        <v>87</v>
      </c>
      <c r="D68" s="17" t="e">
        <f t="shared" ref="D68:F69" si="2">D69</f>
        <v>#REF!</v>
      </c>
      <c r="E68" s="17" t="e">
        <f t="shared" si="2"/>
        <v>#REF!</v>
      </c>
      <c r="F68" s="17" t="e">
        <f t="shared" si="2"/>
        <v>#REF!</v>
      </c>
    </row>
    <row r="69" spans="1:6" s="18" customFormat="1" ht="45" hidden="1">
      <c r="A69" s="14" t="s">
        <v>88</v>
      </c>
      <c r="B69" s="15">
        <v>10</v>
      </c>
      <c r="C69" s="16" t="s">
        <v>89</v>
      </c>
      <c r="D69" s="17" t="e">
        <f t="shared" si="2"/>
        <v>#REF!</v>
      </c>
      <c r="E69" s="17" t="e">
        <f t="shared" si="2"/>
        <v>#REF!</v>
      </c>
      <c r="F69" s="17" t="e">
        <f t="shared" si="2"/>
        <v>#REF!</v>
      </c>
    </row>
    <row r="70" spans="1:6" ht="45" hidden="1">
      <c r="A70" s="3" t="s">
        <v>90</v>
      </c>
      <c r="B70" s="4">
        <v>10</v>
      </c>
      <c r="C70" s="5" t="s">
        <v>91</v>
      </c>
      <c r="D70" s="12" t="e">
        <f>#REF!</f>
        <v>#REF!</v>
      </c>
      <c r="E70" s="12" t="e">
        <f>#REF!</f>
        <v>#REF!</v>
      </c>
      <c r="F70" s="12" t="e">
        <f>#REF!</f>
        <v>#REF!</v>
      </c>
    </row>
    <row r="71" spans="1:6" s="11" customFormat="1" ht="15" hidden="1" customHeight="1">
      <c r="A71" s="7" t="s">
        <v>92</v>
      </c>
      <c r="B71" s="8">
        <v>10</v>
      </c>
      <c r="C71" s="9" t="s">
        <v>93</v>
      </c>
      <c r="D71" s="10" t="e">
        <f>D72+D75</f>
        <v>#REF!</v>
      </c>
      <c r="E71" s="10" t="e">
        <f>E72+E75</f>
        <v>#REF!</v>
      </c>
      <c r="F71" s="10" t="e">
        <f>F72+F75</f>
        <v>#REF!</v>
      </c>
    </row>
    <row r="72" spans="1:6" s="18" customFormat="1" ht="0.75" hidden="1" customHeight="1">
      <c r="A72" s="14" t="s">
        <v>94</v>
      </c>
      <c r="B72" s="15">
        <v>10</v>
      </c>
      <c r="C72" s="16" t="s">
        <v>95</v>
      </c>
      <c r="D72" s="17" t="e">
        <f t="shared" ref="D72:F73" si="3">D73</f>
        <v>#REF!</v>
      </c>
      <c r="E72" s="17" t="e">
        <f t="shared" si="3"/>
        <v>#REF!</v>
      </c>
      <c r="F72" s="17" t="e">
        <f t="shared" si="3"/>
        <v>#REF!</v>
      </c>
    </row>
    <row r="73" spans="1:6" s="18" customFormat="1" ht="12.75" hidden="1" customHeight="1">
      <c r="A73" s="14" t="s">
        <v>96</v>
      </c>
      <c r="B73" s="15">
        <v>10</v>
      </c>
      <c r="C73" s="16" t="s">
        <v>97</v>
      </c>
      <c r="D73" s="17" t="e">
        <f t="shared" si="3"/>
        <v>#REF!</v>
      </c>
      <c r="E73" s="17" t="e">
        <f t="shared" si="3"/>
        <v>#REF!</v>
      </c>
      <c r="F73" s="17" t="e">
        <f t="shared" si="3"/>
        <v>#REF!</v>
      </c>
    </row>
    <row r="74" spans="1:6" ht="13.5" hidden="1" customHeight="1">
      <c r="A74" s="3" t="s">
        <v>98</v>
      </c>
      <c r="B74" s="4">
        <v>10</v>
      </c>
      <c r="C74" s="5" t="s">
        <v>99</v>
      </c>
      <c r="D74" s="12" t="e">
        <f>#REF!</f>
        <v>#REF!</v>
      </c>
      <c r="E74" s="12" t="e">
        <f>#REF!</f>
        <v>#REF!</v>
      </c>
      <c r="F74" s="12" t="e">
        <f>#REF!</f>
        <v>#REF!</v>
      </c>
    </row>
    <row r="75" spans="1:6" s="47" customFormat="1" ht="12.75" hidden="1" customHeight="1">
      <c r="A75" s="43" t="s">
        <v>100</v>
      </c>
      <c r="B75" s="44">
        <v>10</v>
      </c>
      <c r="C75" s="45" t="s">
        <v>101</v>
      </c>
      <c r="D75" s="46" t="e">
        <f t="shared" ref="D75:F76" si="4">D76</f>
        <v>#REF!</v>
      </c>
      <c r="E75" s="46" t="e">
        <f t="shared" si="4"/>
        <v>#REF!</v>
      </c>
      <c r="F75" s="46" t="e">
        <f t="shared" si="4"/>
        <v>#REF!</v>
      </c>
    </row>
    <row r="76" spans="1:6" s="18" customFormat="1" ht="15.75" hidden="1" customHeight="1">
      <c r="A76" s="14" t="s">
        <v>102</v>
      </c>
      <c r="B76" s="15">
        <v>10</v>
      </c>
      <c r="C76" s="16" t="s">
        <v>103</v>
      </c>
      <c r="D76" s="17" t="e">
        <f t="shared" si="4"/>
        <v>#REF!</v>
      </c>
      <c r="E76" s="17" t="e">
        <f t="shared" si="4"/>
        <v>#REF!</v>
      </c>
      <c r="F76" s="17" t="e">
        <f t="shared" si="4"/>
        <v>#REF!</v>
      </c>
    </row>
    <row r="77" spans="1:6" ht="11.25" hidden="1" customHeight="1">
      <c r="A77" s="3" t="s">
        <v>104</v>
      </c>
      <c r="B77" s="4">
        <v>10</v>
      </c>
      <c r="C77" s="5" t="s">
        <v>105</v>
      </c>
      <c r="D77" s="12" t="e">
        <f>#REF!</f>
        <v>#REF!</v>
      </c>
      <c r="E77" s="12" t="e">
        <f>#REF!</f>
        <v>#REF!</v>
      </c>
      <c r="F77" s="12" t="e">
        <f>#REF!</f>
        <v>#REF!</v>
      </c>
    </row>
    <row r="78" spans="1:6" s="11" customFormat="1" ht="0.75" hidden="1" customHeight="1">
      <c r="A78" s="7" t="s">
        <v>106</v>
      </c>
      <c r="B78" s="8">
        <v>10</v>
      </c>
      <c r="C78" s="9" t="s">
        <v>107</v>
      </c>
      <c r="D78" s="12" t="e">
        <f>#REF!</f>
        <v>#REF!</v>
      </c>
      <c r="E78" s="12" t="e">
        <f>#REF!</f>
        <v>#REF!</v>
      </c>
      <c r="F78" s="12" t="e">
        <f>#REF!</f>
        <v>#REF!</v>
      </c>
    </row>
    <row r="79" spans="1:6" s="18" customFormat="1" ht="8.25" hidden="1" customHeight="1">
      <c r="A79" s="14" t="s">
        <v>108</v>
      </c>
      <c r="B79" s="15">
        <v>10</v>
      </c>
      <c r="C79" s="16" t="s">
        <v>109</v>
      </c>
      <c r="D79" s="17" t="e">
        <f>D80</f>
        <v>#REF!</v>
      </c>
      <c r="E79" s="17" t="e">
        <f>E80</f>
        <v>#REF!</v>
      </c>
      <c r="F79" s="17" t="e">
        <f>F80</f>
        <v>#REF!</v>
      </c>
    </row>
    <row r="80" spans="1:6" ht="7.5" hidden="1" customHeight="1">
      <c r="A80" s="19" t="s">
        <v>110</v>
      </c>
      <c r="B80" s="4">
        <v>10</v>
      </c>
      <c r="C80" s="5" t="s">
        <v>111</v>
      </c>
      <c r="D80" s="12" t="e">
        <f>#REF!</f>
        <v>#REF!</v>
      </c>
      <c r="E80" s="12" t="e">
        <f>#REF!</f>
        <v>#REF!</v>
      </c>
      <c r="F80" s="12" t="e">
        <f>#REF!</f>
        <v>#REF!</v>
      </c>
    </row>
    <row r="81" spans="1:6" s="18" customFormat="1" ht="12.75" hidden="1" customHeight="1">
      <c r="A81" s="14" t="s">
        <v>112</v>
      </c>
      <c r="B81" s="15">
        <v>10</v>
      </c>
      <c r="C81" s="16" t="s">
        <v>113</v>
      </c>
      <c r="D81" s="17">
        <f t="shared" ref="D81:F82" si="5">D82</f>
        <v>0</v>
      </c>
      <c r="E81" s="17">
        <f t="shared" si="5"/>
        <v>0</v>
      </c>
      <c r="F81" s="17">
        <f t="shared" si="5"/>
        <v>0</v>
      </c>
    </row>
    <row r="82" spans="1:6" s="18" customFormat="1" ht="8.25" hidden="1" customHeight="1">
      <c r="A82" s="14" t="s">
        <v>114</v>
      </c>
      <c r="B82" s="15">
        <v>10</v>
      </c>
      <c r="C82" s="16" t="s">
        <v>115</v>
      </c>
      <c r="D82" s="17">
        <f t="shared" si="5"/>
        <v>0</v>
      </c>
      <c r="E82" s="17">
        <f t="shared" si="5"/>
        <v>0</v>
      </c>
      <c r="F82" s="17">
        <f t="shared" si="5"/>
        <v>0</v>
      </c>
    </row>
    <row r="83" spans="1:6" ht="8.25" hidden="1" customHeight="1">
      <c r="A83" s="3" t="s">
        <v>116</v>
      </c>
      <c r="B83" s="4">
        <v>10</v>
      </c>
      <c r="C83" s="32" t="s">
        <v>184</v>
      </c>
      <c r="D83" s="6">
        <v>0</v>
      </c>
      <c r="E83" s="6">
        <v>0</v>
      </c>
      <c r="F83" s="6">
        <v>0</v>
      </c>
    </row>
    <row r="84" spans="1:6" s="18" customFormat="1" ht="12" hidden="1" customHeight="1">
      <c r="A84" s="14" t="s">
        <v>167</v>
      </c>
      <c r="B84" s="15">
        <v>10</v>
      </c>
      <c r="C84" s="16" t="s">
        <v>166</v>
      </c>
      <c r="D84" s="17" t="e">
        <f t="shared" ref="D84:F85" si="6">D85</f>
        <v>#REF!</v>
      </c>
      <c r="E84" s="17" t="e">
        <f t="shared" si="6"/>
        <v>#REF!</v>
      </c>
      <c r="F84" s="17" t="e">
        <f t="shared" si="6"/>
        <v>#REF!</v>
      </c>
    </row>
    <row r="85" spans="1:6" s="18" customFormat="1" ht="9" hidden="1" customHeight="1">
      <c r="A85" s="14" t="s">
        <v>169</v>
      </c>
      <c r="B85" s="15">
        <v>10</v>
      </c>
      <c r="C85" s="16" t="s">
        <v>170</v>
      </c>
      <c r="D85" s="17" t="e">
        <f t="shared" si="6"/>
        <v>#REF!</v>
      </c>
      <c r="E85" s="17" t="e">
        <f t="shared" si="6"/>
        <v>#REF!</v>
      </c>
      <c r="F85" s="17" t="e">
        <f t="shared" si="6"/>
        <v>#REF!</v>
      </c>
    </row>
    <row r="86" spans="1:6" ht="8.25" hidden="1" customHeight="1">
      <c r="A86" s="3" t="s">
        <v>168</v>
      </c>
      <c r="B86" s="4">
        <v>10</v>
      </c>
      <c r="C86" s="32" t="s">
        <v>185</v>
      </c>
      <c r="D86" s="12" t="e">
        <f>#REF!</f>
        <v>#REF!</v>
      </c>
      <c r="E86" s="12" t="e">
        <f>#REF!</f>
        <v>#REF!</v>
      </c>
      <c r="F86" s="12" t="e">
        <f>#REF!</f>
        <v>#REF!</v>
      </c>
    </row>
    <row r="87" spans="1:6" s="11" customFormat="1" ht="8.25" hidden="1" customHeight="1">
      <c r="A87" s="7" t="s">
        <v>117</v>
      </c>
      <c r="B87" s="8">
        <v>10</v>
      </c>
      <c r="C87" s="9" t="s">
        <v>118</v>
      </c>
      <c r="D87" s="10" t="e">
        <f>D88+D90+D92</f>
        <v>#REF!</v>
      </c>
      <c r="E87" s="10" t="e">
        <f>E88+E90+E92</f>
        <v>#REF!</v>
      </c>
      <c r="F87" s="10" t="e">
        <f>F88+F90+F92</f>
        <v>#REF!</v>
      </c>
    </row>
    <row r="88" spans="1:6" s="18" customFormat="1" ht="9" hidden="1" customHeight="1">
      <c r="A88" s="14" t="s">
        <v>119</v>
      </c>
      <c r="B88" s="15">
        <v>10</v>
      </c>
      <c r="C88" s="16" t="s">
        <v>120</v>
      </c>
      <c r="D88" s="17" t="e">
        <f>D89</f>
        <v>#REF!</v>
      </c>
      <c r="E88" s="17" t="e">
        <f>E89</f>
        <v>#REF!</v>
      </c>
      <c r="F88" s="17" t="e">
        <f>F89</f>
        <v>#REF!</v>
      </c>
    </row>
    <row r="89" spans="1:6" ht="11.25" hidden="1" customHeight="1">
      <c r="A89" s="3" t="s">
        <v>121</v>
      </c>
      <c r="B89" s="4">
        <v>10</v>
      </c>
      <c r="C89" s="5" t="s">
        <v>122</v>
      </c>
      <c r="D89" s="12" t="e">
        <f>#REF!</f>
        <v>#REF!</v>
      </c>
      <c r="E89" s="12" t="e">
        <f>#REF!</f>
        <v>#REF!</v>
      </c>
      <c r="F89" s="12" t="e">
        <f>#REF!</f>
        <v>#REF!</v>
      </c>
    </row>
    <row r="90" spans="1:6" s="18" customFormat="1" ht="9.75" hidden="1" customHeight="1">
      <c r="A90" s="14" t="s">
        <v>123</v>
      </c>
      <c r="B90" s="15">
        <v>10</v>
      </c>
      <c r="C90" s="16" t="s">
        <v>124</v>
      </c>
      <c r="D90" s="17" t="e">
        <f>D91</f>
        <v>#REF!</v>
      </c>
      <c r="E90" s="17" t="e">
        <f>E91</f>
        <v>#REF!</v>
      </c>
      <c r="F90" s="17" t="e">
        <f>F91</f>
        <v>#REF!</v>
      </c>
    </row>
    <row r="91" spans="1:6" ht="9.75" hidden="1" customHeight="1">
      <c r="A91" s="3" t="s">
        <v>125</v>
      </c>
      <c r="B91" s="4">
        <v>10</v>
      </c>
      <c r="C91" s="5" t="s">
        <v>126</v>
      </c>
      <c r="D91" s="12" t="e">
        <f>#REF!</f>
        <v>#REF!</v>
      </c>
      <c r="E91" s="12" t="e">
        <f>#REF!</f>
        <v>#REF!</v>
      </c>
      <c r="F91" s="12" t="e">
        <f>#REF!</f>
        <v>#REF!</v>
      </c>
    </row>
    <row r="92" spans="1:6" s="18" customFormat="1" ht="12" hidden="1" customHeight="1">
      <c r="A92" s="14" t="s">
        <v>127</v>
      </c>
      <c r="B92" s="15">
        <v>10</v>
      </c>
      <c r="C92" s="16" t="s">
        <v>128</v>
      </c>
      <c r="D92" s="17" t="e">
        <f>D93</f>
        <v>#REF!</v>
      </c>
      <c r="E92" s="17" t="e">
        <f>E93</f>
        <v>#REF!</v>
      </c>
      <c r="F92" s="17" t="e">
        <f>F93</f>
        <v>#REF!</v>
      </c>
    </row>
    <row r="93" spans="1:6" ht="10.5" hidden="1" customHeight="1">
      <c r="A93" s="3" t="s">
        <v>129</v>
      </c>
      <c r="B93" s="4">
        <v>10</v>
      </c>
      <c r="C93" s="5" t="s">
        <v>130</v>
      </c>
      <c r="D93" s="12" t="e">
        <f>#REF!</f>
        <v>#REF!</v>
      </c>
      <c r="E93" s="12" t="e">
        <f>#REF!</f>
        <v>#REF!</v>
      </c>
      <c r="F93" s="12" t="e">
        <f>#REF!</f>
        <v>#REF!</v>
      </c>
    </row>
    <row r="94" spans="1:6" s="11" customFormat="1" ht="10.5" hidden="1" customHeight="1">
      <c r="A94" s="7" t="s">
        <v>131</v>
      </c>
      <c r="B94" s="8">
        <v>10</v>
      </c>
      <c r="C94" s="9" t="s">
        <v>132</v>
      </c>
      <c r="D94" s="10" t="e">
        <f t="shared" ref="D94:F95" si="7">D95</f>
        <v>#REF!</v>
      </c>
      <c r="E94" s="10" t="e">
        <f t="shared" si="7"/>
        <v>#REF!</v>
      </c>
      <c r="F94" s="10" t="e">
        <f t="shared" si="7"/>
        <v>#REF!</v>
      </c>
    </row>
    <row r="95" spans="1:6" s="18" customFormat="1" ht="9" hidden="1" customHeight="1">
      <c r="A95" s="14" t="s">
        <v>133</v>
      </c>
      <c r="B95" s="15">
        <v>10</v>
      </c>
      <c r="C95" s="16" t="s">
        <v>134</v>
      </c>
      <c r="D95" s="17" t="e">
        <f t="shared" si="7"/>
        <v>#REF!</v>
      </c>
      <c r="E95" s="17" t="e">
        <f t="shared" si="7"/>
        <v>#REF!</v>
      </c>
      <c r="F95" s="17" t="e">
        <f t="shared" si="7"/>
        <v>#REF!</v>
      </c>
    </row>
    <row r="96" spans="1:6" ht="10.5" hidden="1" customHeight="1">
      <c r="A96" s="22" t="s">
        <v>135</v>
      </c>
      <c r="B96" s="23">
        <v>10</v>
      </c>
      <c r="C96" s="24" t="s">
        <v>136</v>
      </c>
      <c r="D96" s="59" t="e">
        <f>#REF!</f>
        <v>#REF!</v>
      </c>
      <c r="E96" s="59" t="e">
        <f>#REF!</f>
        <v>#REF!</v>
      </c>
      <c r="F96" s="59" t="e">
        <f>#REF!</f>
        <v>#REF!</v>
      </c>
    </row>
    <row r="97" spans="1:7" ht="10.5" customHeight="1">
      <c r="A97" s="84" t="s">
        <v>106</v>
      </c>
      <c r="B97" s="25">
        <v>10</v>
      </c>
      <c r="C97" s="85" t="s">
        <v>247</v>
      </c>
      <c r="D97" s="75">
        <f>D99</f>
        <v>239000</v>
      </c>
      <c r="E97" s="75">
        <f>E99</f>
        <v>239000</v>
      </c>
      <c r="F97" s="75">
        <v>0</v>
      </c>
      <c r="G97" s="87">
        <v>0</v>
      </c>
    </row>
    <row r="98" spans="1:7" ht="46.5" customHeight="1">
      <c r="A98" s="84" t="s">
        <v>261</v>
      </c>
      <c r="B98" s="25">
        <v>10</v>
      </c>
      <c r="C98" s="85" t="s">
        <v>248</v>
      </c>
      <c r="D98" s="75">
        <f>D99</f>
        <v>239000</v>
      </c>
      <c r="E98" s="75">
        <f>E99</f>
        <v>239000</v>
      </c>
      <c r="F98" s="75">
        <v>0</v>
      </c>
      <c r="G98" s="87">
        <v>0</v>
      </c>
    </row>
    <row r="99" spans="1:7" ht="46.5" customHeight="1">
      <c r="A99" s="84" t="s">
        <v>262</v>
      </c>
      <c r="B99" s="25">
        <v>10</v>
      </c>
      <c r="C99" s="85" t="s">
        <v>249</v>
      </c>
      <c r="D99" s="75">
        <f>D100</f>
        <v>239000</v>
      </c>
      <c r="E99" s="75">
        <f>E100</f>
        <v>239000</v>
      </c>
      <c r="F99" s="75">
        <v>0</v>
      </c>
      <c r="G99" s="87">
        <v>0</v>
      </c>
    </row>
    <row r="100" spans="1:7" ht="49.5" customHeight="1">
      <c r="A100" s="84" t="s">
        <v>263</v>
      </c>
      <c r="B100" s="25">
        <v>10</v>
      </c>
      <c r="C100" s="85" t="s">
        <v>250</v>
      </c>
      <c r="D100" s="75">
        <v>239000</v>
      </c>
      <c r="E100" s="75">
        <v>239000</v>
      </c>
      <c r="F100" s="75">
        <v>0</v>
      </c>
      <c r="G100" s="87">
        <v>0</v>
      </c>
    </row>
    <row r="101" spans="1:7" s="13" customFormat="1">
      <c r="A101" s="79" t="s">
        <v>137</v>
      </c>
      <c r="B101" s="80">
        <v>10</v>
      </c>
      <c r="C101" s="81" t="s">
        <v>138</v>
      </c>
      <c r="D101" s="82">
        <f>D102</f>
        <v>470000</v>
      </c>
      <c r="E101" s="82">
        <f>E102+E110+E119</f>
        <v>5309480</v>
      </c>
      <c r="F101" s="83">
        <v>3669640</v>
      </c>
      <c r="G101" s="90">
        <v>3577155</v>
      </c>
    </row>
    <row r="102" spans="1:7" s="13" customFormat="1" ht="22.5">
      <c r="A102" s="19" t="s">
        <v>139</v>
      </c>
      <c r="B102" s="20">
        <v>10</v>
      </c>
      <c r="C102" s="21" t="s">
        <v>140</v>
      </c>
      <c r="D102" s="12">
        <f>D108</f>
        <v>470000</v>
      </c>
      <c r="E102" s="12">
        <v>4329000</v>
      </c>
      <c r="F102" s="71">
        <v>3669640</v>
      </c>
      <c r="G102" s="76">
        <v>3577155</v>
      </c>
    </row>
    <row r="103" spans="1:7" s="13" customFormat="1">
      <c r="A103" s="19" t="s">
        <v>141</v>
      </c>
      <c r="B103" s="20">
        <v>10</v>
      </c>
      <c r="C103" s="21" t="s">
        <v>197</v>
      </c>
      <c r="D103" s="12"/>
      <c r="E103" s="12">
        <f>E104</f>
        <v>3859000</v>
      </c>
      <c r="F103" s="71">
        <v>3577000</v>
      </c>
      <c r="G103" s="76">
        <v>3482000</v>
      </c>
    </row>
    <row r="104" spans="1:7" s="13" customFormat="1" ht="22.5">
      <c r="A104" s="19" t="s">
        <v>259</v>
      </c>
      <c r="B104" s="20">
        <v>10</v>
      </c>
      <c r="C104" s="21" t="s">
        <v>257</v>
      </c>
      <c r="D104" s="12"/>
      <c r="E104" s="12">
        <v>3859000</v>
      </c>
      <c r="F104" s="71">
        <v>3577000</v>
      </c>
      <c r="G104" s="76">
        <v>3482000</v>
      </c>
    </row>
    <row r="105" spans="1:7" s="47" customFormat="1" hidden="1">
      <c r="A105" s="43" t="s">
        <v>142</v>
      </c>
      <c r="B105" s="44">
        <v>10</v>
      </c>
      <c r="C105" s="45" t="s">
        <v>198</v>
      </c>
      <c r="D105" s="46" t="e">
        <f>D106</f>
        <v>#REF!</v>
      </c>
      <c r="E105" s="46" t="e">
        <f>E106</f>
        <v>#REF!</v>
      </c>
      <c r="F105" s="46" t="e">
        <f>F106</f>
        <v>#REF!</v>
      </c>
    </row>
    <row r="106" spans="1:7" ht="22.5" hidden="1">
      <c r="A106" s="3" t="s">
        <v>143</v>
      </c>
      <c r="B106" s="4">
        <v>10</v>
      </c>
      <c r="C106" s="38" t="s">
        <v>199</v>
      </c>
      <c r="D106" s="12" t="e">
        <f>#REF!</f>
        <v>#REF!</v>
      </c>
      <c r="E106" s="12" t="e">
        <f>#REF!</f>
        <v>#REF!</v>
      </c>
      <c r="F106" s="59" t="e">
        <f>#REF!</f>
        <v>#REF!</v>
      </c>
    </row>
    <row r="107" spans="1:7" ht="25.5" customHeight="1">
      <c r="A107" s="3" t="s">
        <v>260</v>
      </c>
      <c r="B107" s="4">
        <v>10</v>
      </c>
      <c r="C107" s="21" t="s">
        <v>258</v>
      </c>
      <c r="D107" s="12"/>
      <c r="E107" s="71">
        <v>3859000</v>
      </c>
      <c r="F107" s="89">
        <v>3577000</v>
      </c>
      <c r="G107" s="91">
        <v>3482000</v>
      </c>
    </row>
    <row r="108" spans="1:7">
      <c r="A108" s="3" t="s">
        <v>142</v>
      </c>
      <c r="B108" s="4">
        <v>10</v>
      </c>
      <c r="C108" s="38" t="s">
        <v>251</v>
      </c>
      <c r="D108" s="12">
        <v>470000</v>
      </c>
      <c r="E108" s="71">
        <v>470000</v>
      </c>
      <c r="F108" s="75">
        <v>0</v>
      </c>
      <c r="G108" s="75">
        <v>0</v>
      </c>
    </row>
    <row r="109" spans="1:7" ht="22.5">
      <c r="A109" s="3" t="s">
        <v>143</v>
      </c>
      <c r="B109" s="4">
        <v>10</v>
      </c>
      <c r="C109" s="38" t="s">
        <v>252</v>
      </c>
      <c r="D109" s="12">
        <v>470000</v>
      </c>
      <c r="E109" s="71">
        <v>470000</v>
      </c>
      <c r="F109" s="75">
        <v>0</v>
      </c>
      <c r="G109" s="87">
        <v>0</v>
      </c>
    </row>
    <row r="110" spans="1:7" s="13" customFormat="1" ht="16.5" customHeight="1">
      <c r="A110" s="19" t="s">
        <v>192</v>
      </c>
      <c r="B110" s="20"/>
      <c r="C110" s="50" t="s">
        <v>200</v>
      </c>
      <c r="D110" s="12"/>
      <c r="E110" s="12">
        <v>888300</v>
      </c>
      <c r="F110" s="83">
        <v>0</v>
      </c>
      <c r="G110" s="88">
        <v>0</v>
      </c>
    </row>
    <row r="111" spans="1:7" s="47" customFormat="1" ht="24.75" hidden="1" customHeight="1">
      <c r="A111" s="43" t="s">
        <v>233</v>
      </c>
      <c r="B111" s="44"/>
      <c r="C111" s="49" t="s">
        <v>232</v>
      </c>
      <c r="D111" s="46" t="e">
        <f>D112</f>
        <v>#REF!</v>
      </c>
      <c r="E111" s="46" t="e">
        <f>E112</f>
        <v>#REF!</v>
      </c>
      <c r="F111" s="46" t="e">
        <f>F112</f>
        <v>#REF!</v>
      </c>
    </row>
    <row r="112" spans="1:7" s="13" customFormat="1" ht="24.75" hidden="1" customHeight="1">
      <c r="A112" s="19" t="s">
        <v>234</v>
      </c>
      <c r="B112" s="20"/>
      <c r="C112" s="38" t="s">
        <v>231</v>
      </c>
      <c r="D112" s="12" t="e">
        <f>#REF!</f>
        <v>#REF!</v>
      </c>
      <c r="E112" s="12" t="e">
        <f>#REF!</f>
        <v>#REF!</v>
      </c>
      <c r="F112" s="12" t="e">
        <f>#REF!</f>
        <v>#REF!</v>
      </c>
    </row>
    <row r="113" spans="1:7" s="47" customFormat="1" ht="45.75" hidden="1" customHeight="1">
      <c r="A113" s="43" t="s">
        <v>193</v>
      </c>
      <c r="B113" s="44"/>
      <c r="C113" s="49" t="s">
        <v>201</v>
      </c>
      <c r="D113" s="46" t="e">
        <f>D114</f>
        <v>#REF!</v>
      </c>
      <c r="E113" s="46" t="e">
        <f>E114</f>
        <v>#REF!</v>
      </c>
      <c r="F113" s="46" t="e">
        <f>F114</f>
        <v>#REF!</v>
      </c>
    </row>
    <row r="114" spans="1:7" s="41" customFormat="1" ht="45" hidden="1" customHeight="1">
      <c r="A114" s="39" t="s">
        <v>194</v>
      </c>
      <c r="B114" s="40"/>
      <c r="C114" s="38" t="s">
        <v>202</v>
      </c>
      <c r="D114" s="12" t="e">
        <f>#REF!</f>
        <v>#REF!</v>
      </c>
      <c r="E114" s="12" t="e">
        <f>#REF!</f>
        <v>#REF!</v>
      </c>
      <c r="F114" s="12" t="e">
        <f>#REF!</f>
        <v>#REF!</v>
      </c>
    </row>
    <row r="115" spans="1:7" s="47" customFormat="1" ht="24.75" hidden="1" customHeight="1">
      <c r="A115" s="43" t="s">
        <v>195</v>
      </c>
      <c r="B115" s="44"/>
      <c r="C115" s="49" t="s">
        <v>203</v>
      </c>
      <c r="D115" s="46" t="e">
        <f>D116</f>
        <v>#REF!</v>
      </c>
      <c r="E115" s="46" t="e">
        <f>E116</f>
        <v>#REF!</v>
      </c>
      <c r="F115" s="46" t="e">
        <f>F116</f>
        <v>#REF!</v>
      </c>
    </row>
    <row r="116" spans="1:7" s="41" customFormat="1" ht="33.75" hidden="1" customHeight="1">
      <c r="A116" s="39" t="s">
        <v>196</v>
      </c>
      <c r="B116" s="40"/>
      <c r="C116" s="38" t="s">
        <v>204</v>
      </c>
      <c r="D116" s="12" t="e">
        <f>#REF!</f>
        <v>#REF!</v>
      </c>
      <c r="E116" s="12" t="e">
        <f>#REF!</f>
        <v>#REF!</v>
      </c>
      <c r="F116" s="12" t="e">
        <f>#REF!</f>
        <v>#REF!</v>
      </c>
    </row>
    <row r="117" spans="1:7" s="13" customFormat="1">
      <c r="A117" s="19" t="s">
        <v>191</v>
      </c>
      <c r="B117" s="20"/>
      <c r="C117" s="50" t="s">
        <v>205</v>
      </c>
      <c r="D117" s="12"/>
      <c r="E117" s="12">
        <v>888300</v>
      </c>
      <c r="F117" s="71">
        <v>0</v>
      </c>
      <c r="G117" s="77">
        <v>0</v>
      </c>
    </row>
    <row r="118" spans="1:7" s="13" customFormat="1">
      <c r="A118" s="19" t="s">
        <v>190</v>
      </c>
      <c r="B118" s="20"/>
      <c r="C118" s="50" t="s">
        <v>256</v>
      </c>
      <c r="D118" s="12"/>
      <c r="E118" s="12">
        <v>888300</v>
      </c>
      <c r="F118" s="71">
        <v>0</v>
      </c>
      <c r="G118" s="75">
        <v>0</v>
      </c>
    </row>
    <row r="119" spans="1:7" s="13" customFormat="1">
      <c r="A119" s="19" t="s">
        <v>144</v>
      </c>
      <c r="B119" s="20">
        <v>10</v>
      </c>
      <c r="C119" s="21" t="s">
        <v>206</v>
      </c>
      <c r="D119" s="12"/>
      <c r="E119" s="12">
        <v>92180</v>
      </c>
      <c r="F119" s="71">
        <v>92640</v>
      </c>
      <c r="G119" s="77">
        <v>95155</v>
      </c>
    </row>
    <row r="120" spans="1:7" s="18" customFormat="1" hidden="1">
      <c r="A120" s="14" t="s">
        <v>145</v>
      </c>
      <c r="B120" s="15">
        <v>10</v>
      </c>
      <c r="C120" s="16" t="s">
        <v>156</v>
      </c>
      <c r="D120" s="17" t="e">
        <f>D121</f>
        <v>#REF!</v>
      </c>
      <c r="E120" s="17" t="e">
        <f>E121</f>
        <v>#REF!</v>
      </c>
      <c r="F120" s="17" t="e">
        <f>F121</f>
        <v>#REF!</v>
      </c>
    </row>
    <row r="121" spans="1:7" ht="22.5" hidden="1">
      <c r="A121" s="3" t="s">
        <v>146</v>
      </c>
      <c r="B121" s="4">
        <v>10</v>
      </c>
      <c r="C121" s="32" t="s">
        <v>186</v>
      </c>
      <c r="D121" s="12" t="e">
        <f>#REF!</f>
        <v>#REF!</v>
      </c>
      <c r="E121" s="12" t="e">
        <f>#REF!</f>
        <v>#REF!</v>
      </c>
      <c r="F121" s="12" t="e">
        <f>#REF!</f>
        <v>#REF!</v>
      </c>
    </row>
    <row r="122" spans="1:7" s="13" customFormat="1" ht="22.5">
      <c r="A122" s="19" t="s">
        <v>147</v>
      </c>
      <c r="B122" s="20">
        <v>10</v>
      </c>
      <c r="C122" s="21" t="s">
        <v>207</v>
      </c>
      <c r="D122" s="12"/>
      <c r="E122" s="12">
        <v>92180</v>
      </c>
      <c r="F122" s="71">
        <v>92640</v>
      </c>
      <c r="G122" s="77">
        <v>95155</v>
      </c>
    </row>
    <row r="123" spans="1:7" s="13" customFormat="1" ht="22.5">
      <c r="A123" s="19" t="s">
        <v>148</v>
      </c>
      <c r="B123" s="20">
        <v>10</v>
      </c>
      <c r="C123" s="50" t="s">
        <v>255</v>
      </c>
      <c r="D123" s="12"/>
      <c r="E123" s="12">
        <v>92180</v>
      </c>
      <c r="F123" s="71">
        <v>92640</v>
      </c>
      <c r="G123" s="75">
        <v>95155</v>
      </c>
    </row>
    <row r="124" spans="1:7" s="11" customFormat="1" hidden="1">
      <c r="A124" s="7" t="s">
        <v>149</v>
      </c>
      <c r="B124" s="8">
        <v>10</v>
      </c>
      <c r="C124" s="9" t="s">
        <v>208</v>
      </c>
      <c r="D124" s="10" t="e">
        <f>D125+D127</f>
        <v>#REF!</v>
      </c>
      <c r="E124" s="10" t="e">
        <f>E125+E127</f>
        <v>#REF!</v>
      </c>
      <c r="F124" s="10" t="e">
        <f>F125+F127</f>
        <v>#REF!</v>
      </c>
    </row>
    <row r="125" spans="1:7" s="47" customFormat="1" ht="33.75" hidden="1">
      <c r="A125" s="48" t="s">
        <v>150</v>
      </c>
      <c r="B125" s="44">
        <v>10</v>
      </c>
      <c r="C125" s="45" t="s">
        <v>209</v>
      </c>
      <c r="D125" s="46" t="e">
        <f>D126</f>
        <v>#REF!</v>
      </c>
      <c r="E125" s="46" t="e">
        <f>E126</f>
        <v>#REF!</v>
      </c>
      <c r="F125" s="46" t="e">
        <f>F126</f>
        <v>#REF!</v>
      </c>
    </row>
    <row r="126" spans="1:7" ht="33.75" hidden="1">
      <c r="A126" s="30" t="s">
        <v>151</v>
      </c>
      <c r="B126" s="4">
        <v>10</v>
      </c>
      <c r="C126" s="38" t="s">
        <v>210</v>
      </c>
      <c r="D126" s="12" t="e">
        <f>#REF!</f>
        <v>#REF!</v>
      </c>
      <c r="E126" s="12" t="e">
        <f>#REF!</f>
        <v>#REF!</v>
      </c>
      <c r="F126" s="12" t="e">
        <f>#REF!</f>
        <v>#REF!</v>
      </c>
    </row>
    <row r="127" spans="1:7" s="47" customFormat="1" hidden="1">
      <c r="A127" s="43" t="s">
        <v>152</v>
      </c>
      <c r="B127" s="44">
        <v>10</v>
      </c>
      <c r="C127" s="45" t="s">
        <v>211</v>
      </c>
      <c r="D127" s="46" t="e">
        <f>D128</f>
        <v>#REF!</v>
      </c>
      <c r="E127" s="46" t="e">
        <f>E128</f>
        <v>#REF!</v>
      </c>
      <c r="F127" s="46" t="e">
        <f>F128</f>
        <v>#REF!</v>
      </c>
    </row>
    <row r="128" spans="1:7" hidden="1">
      <c r="A128" s="3" t="s">
        <v>153</v>
      </c>
      <c r="B128" s="4">
        <v>10</v>
      </c>
      <c r="C128" s="38" t="s">
        <v>212</v>
      </c>
      <c r="D128" s="12" t="e">
        <f>#REF!</f>
        <v>#REF!</v>
      </c>
      <c r="E128" s="12" t="e">
        <f>#REF!</f>
        <v>#REF!</v>
      </c>
      <c r="F128" s="12" t="e">
        <f>#REF!</f>
        <v>#REF!</v>
      </c>
    </row>
    <row r="129" spans="1:7" s="37" customFormat="1" ht="13.5" hidden="1" customHeight="1">
      <c r="A129" s="33" t="s">
        <v>158</v>
      </c>
      <c r="B129" s="34">
        <v>10</v>
      </c>
      <c r="C129" s="35" t="s">
        <v>214</v>
      </c>
      <c r="D129" s="36" t="e">
        <f>D130</f>
        <v>#REF!</v>
      </c>
      <c r="E129" s="36" t="e">
        <f>E130</f>
        <v>#REF!</v>
      </c>
      <c r="F129" s="36" t="e">
        <f>F130</f>
        <v>#REF!</v>
      </c>
    </row>
    <row r="130" spans="1:7" s="47" customFormat="1" ht="12" hidden="1" customHeight="1">
      <c r="A130" s="43" t="s">
        <v>164</v>
      </c>
      <c r="B130" s="44">
        <v>10</v>
      </c>
      <c r="C130" s="45" t="s">
        <v>213</v>
      </c>
      <c r="D130" s="46" t="e">
        <f>D131+D132+D133</f>
        <v>#REF!</v>
      </c>
      <c r="E130" s="46" t="e">
        <f>E131+E132+E133</f>
        <v>#REF!</v>
      </c>
      <c r="F130" s="46" t="e">
        <f>F131+F132+F133</f>
        <v>#REF!</v>
      </c>
    </row>
    <row r="131" spans="1:7" ht="12.75" hidden="1" customHeight="1">
      <c r="A131" s="3" t="s">
        <v>159</v>
      </c>
      <c r="B131" s="4">
        <v>10</v>
      </c>
      <c r="C131" s="24" t="s">
        <v>228</v>
      </c>
      <c r="D131" s="12" t="e">
        <f>#REF!</f>
        <v>#REF!</v>
      </c>
      <c r="E131" s="12" t="e">
        <f>#REF!</f>
        <v>#REF!</v>
      </c>
      <c r="F131" s="12" t="e">
        <f>#REF!</f>
        <v>#REF!</v>
      </c>
    </row>
    <row r="132" spans="1:7" ht="34.5" hidden="1" customHeight="1">
      <c r="A132" s="3" t="s">
        <v>160</v>
      </c>
      <c r="B132" s="4">
        <v>10</v>
      </c>
      <c r="C132" s="24" t="s">
        <v>227</v>
      </c>
      <c r="D132" s="12" t="e">
        <f>#REF!</f>
        <v>#REF!</v>
      </c>
      <c r="E132" s="12" t="e">
        <f>#REF!</f>
        <v>#REF!</v>
      </c>
      <c r="F132" s="12" t="e">
        <f>#REF!</f>
        <v>#REF!</v>
      </c>
    </row>
    <row r="133" spans="1:7" ht="26.25" hidden="1" customHeight="1">
      <c r="A133" s="3" t="s">
        <v>188</v>
      </c>
      <c r="B133" s="4">
        <v>10</v>
      </c>
      <c r="C133" s="24" t="s">
        <v>226</v>
      </c>
      <c r="D133" s="12" t="e">
        <f>#REF!</f>
        <v>#REF!</v>
      </c>
      <c r="E133" s="12" t="e">
        <f>#REF!</f>
        <v>#REF!</v>
      </c>
      <c r="F133" s="12" t="e">
        <f>#REF!</f>
        <v>#REF!</v>
      </c>
    </row>
    <row r="134" spans="1:7" s="37" customFormat="1" hidden="1">
      <c r="A134" s="33" t="s">
        <v>154</v>
      </c>
      <c r="B134" s="34">
        <v>10</v>
      </c>
      <c r="C134" s="35" t="s">
        <v>215</v>
      </c>
      <c r="D134" s="36" t="e">
        <f>D135</f>
        <v>#REF!</v>
      </c>
      <c r="E134" s="36" t="e">
        <f>E135</f>
        <v>#REF!</v>
      </c>
      <c r="F134" s="36" t="e">
        <f>F135</f>
        <v>#REF!</v>
      </c>
    </row>
    <row r="135" spans="1:7" s="47" customFormat="1" hidden="1">
      <c r="A135" s="43" t="s">
        <v>155</v>
      </c>
      <c r="B135" s="44">
        <v>10</v>
      </c>
      <c r="C135" s="45" t="s">
        <v>216</v>
      </c>
      <c r="D135" s="46" t="e">
        <f>D136+D137+D138</f>
        <v>#REF!</v>
      </c>
      <c r="E135" s="46" t="e">
        <f>E136+E137+E138</f>
        <v>#REF!</v>
      </c>
      <c r="F135" s="46" t="e">
        <f>F136+F137+F138</f>
        <v>#REF!</v>
      </c>
    </row>
    <row r="136" spans="1:7" hidden="1">
      <c r="A136" s="22" t="s">
        <v>155</v>
      </c>
      <c r="B136" s="23">
        <v>10</v>
      </c>
      <c r="C136" s="42" t="s">
        <v>217</v>
      </c>
      <c r="D136" s="12" t="e">
        <f>#REF!</f>
        <v>#REF!</v>
      </c>
      <c r="E136" s="12" t="e">
        <f>#REF!</f>
        <v>#REF!</v>
      </c>
      <c r="F136" s="12" t="e">
        <f>#REF!</f>
        <v>#REF!</v>
      </c>
    </row>
    <row r="137" spans="1:7" s="27" customFormat="1" ht="24.75" hidden="1" customHeight="1">
      <c r="A137" s="28" t="s">
        <v>157</v>
      </c>
      <c r="B137" s="25">
        <v>10</v>
      </c>
      <c r="C137" s="26" t="s">
        <v>229</v>
      </c>
      <c r="D137" s="12" t="e">
        <f>#REF!</f>
        <v>#REF!</v>
      </c>
      <c r="E137" s="12" t="e">
        <f>#REF!</f>
        <v>#REF!</v>
      </c>
      <c r="F137" s="12" t="e">
        <f>#REF!</f>
        <v>#REF!</v>
      </c>
    </row>
    <row r="138" spans="1:7" s="27" customFormat="1" ht="24.75" hidden="1" customHeight="1">
      <c r="A138" s="56" t="s">
        <v>189</v>
      </c>
      <c r="B138" s="57">
        <v>10</v>
      </c>
      <c r="C138" s="58" t="s">
        <v>230</v>
      </c>
      <c r="D138" s="59" t="e">
        <f>#REF!</f>
        <v>#REF!</v>
      </c>
      <c r="E138" s="59" t="e">
        <f>#REF!</f>
        <v>#REF!</v>
      </c>
      <c r="F138" s="59" t="e">
        <f>#REF!</f>
        <v>#REF!</v>
      </c>
      <c r="G138" s="73"/>
    </row>
    <row r="139" spans="1:7" s="55" customFormat="1" ht="24.75" customHeight="1">
      <c r="A139" s="60" t="s">
        <v>238</v>
      </c>
      <c r="B139" s="25">
        <v>10</v>
      </c>
      <c r="C139" s="63" t="s">
        <v>214</v>
      </c>
      <c r="D139" s="62"/>
      <c r="E139" s="62">
        <v>75000</v>
      </c>
      <c r="F139" s="72">
        <v>0</v>
      </c>
      <c r="G139" s="76">
        <v>0</v>
      </c>
    </row>
    <row r="140" spans="1:7" s="55" customFormat="1" ht="24.75" customHeight="1">
      <c r="A140" s="60" t="s">
        <v>239</v>
      </c>
      <c r="B140" s="25">
        <v>10</v>
      </c>
      <c r="C140" s="61" t="s">
        <v>240</v>
      </c>
      <c r="D140" s="62"/>
      <c r="E140" s="62">
        <v>75000</v>
      </c>
      <c r="F140" s="72">
        <v>0</v>
      </c>
      <c r="G140" s="76">
        <v>0</v>
      </c>
    </row>
    <row r="141" spans="1:7" s="55" customFormat="1" ht="24.75" customHeight="1">
      <c r="A141" s="60" t="s">
        <v>241</v>
      </c>
      <c r="B141" s="25">
        <v>10</v>
      </c>
      <c r="C141" s="63" t="s">
        <v>242</v>
      </c>
      <c r="D141" s="62"/>
      <c r="E141" s="62">
        <v>75000</v>
      </c>
      <c r="F141" s="72">
        <v>0</v>
      </c>
      <c r="G141" s="76">
        <v>0</v>
      </c>
    </row>
    <row r="142" spans="1:7" s="55" customFormat="1" ht="24.75" customHeight="1">
      <c r="A142" s="69" t="s">
        <v>243</v>
      </c>
      <c r="B142" s="25">
        <v>10</v>
      </c>
      <c r="C142" s="63" t="s">
        <v>215</v>
      </c>
      <c r="D142" s="62"/>
      <c r="E142" s="62">
        <v>121000</v>
      </c>
      <c r="F142" s="72">
        <v>0</v>
      </c>
      <c r="G142" s="76">
        <v>0</v>
      </c>
    </row>
    <row r="143" spans="1:7" s="13" customFormat="1">
      <c r="A143" s="60" t="s">
        <v>244</v>
      </c>
      <c r="B143" s="68">
        <v>10</v>
      </c>
      <c r="C143" s="63" t="s">
        <v>216</v>
      </c>
      <c r="D143" s="62"/>
      <c r="E143" s="62">
        <v>121000</v>
      </c>
      <c r="F143" s="72">
        <v>0</v>
      </c>
      <c r="G143" s="76">
        <v>0</v>
      </c>
    </row>
    <row r="144" spans="1:7" s="13" customFormat="1" ht="14.25" hidden="1" customHeight="1" thickBot="1">
      <c r="A144" s="64" t="s">
        <v>244</v>
      </c>
      <c r="B144" s="65"/>
      <c r="C144" s="66" t="s">
        <v>245</v>
      </c>
      <c r="D144" s="67">
        <v>65000</v>
      </c>
      <c r="E144" s="67">
        <v>0</v>
      </c>
      <c r="F144" s="67">
        <v>0</v>
      </c>
    </row>
  </sheetData>
  <autoFilter ref="D10:D144">
    <filterColumn colId="0">
      <filters>
        <filter val="2 000,00"/>
        <filter val="2 238 000,00"/>
        <filter val="2020"/>
        <filter val="215 000,00"/>
        <filter val="228 000,00"/>
        <filter val="285 000,00"/>
        <filter val="3 859 000,00"/>
        <filter val="4 839 480,00"/>
        <filter val="-42 000,00"/>
        <filter val="441 000,00"/>
        <filter val="560 000,00"/>
        <filter val="625 000,00"/>
        <filter val="628 000,00"/>
        <filter val="629 000,00"/>
        <filter val="68 000,00"/>
        <filter val="699 000,00"/>
        <filter val="7 077 480,00"/>
        <filter val="70 000,00"/>
        <filter val="71 000,00"/>
        <filter val="888 300,00"/>
        <filter val="92 180,00"/>
      </filters>
    </filterColumn>
  </autoFilter>
  <mergeCells count="2">
    <mergeCell ref="D10:F10"/>
    <mergeCell ref="A8:G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20-22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2020-06-19T10:08:06Z</cp:lastPrinted>
  <dcterms:created xsi:type="dcterms:W3CDTF">2017-01-12T04:27:35Z</dcterms:created>
  <dcterms:modified xsi:type="dcterms:W3CDTF">2020-07-06T05:12:28Z</dcterms:modified>
</cp:coreProperties>
</file>