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1760"/>
  </bookViews>
  <sheets>
    <sheet name="Прил.2" sheetId="10" r:id="rId1"/>
  </sheets>
  <definedNames>
    <definedName name="__bookmark_1">#REF!</definedName>
    <definedName name="__bookmark_2">#REF!</definedName>
    <definedName name="__bookmark_4">#REF!</definedName>
    <definedName name="__bookmark_5">#REF!</definedName>
    <definedName name="__bookmark_6">#REF!</definedName>
  </definedNames>
  <calcPr calcId="125725" iterate="1"/>
</workbook>
</file>

<file path=xl/calcChain.xml><?xml version="1.0" encoding="utf-8"?>
<calcChain xmlns="http://schemas.openxmlformats.org/spreadsheetml/2006/main">
  <c r="D53" i="10"/>
  <c r="D61"/>
  <c r="D62"/>
  <c r="F17"/>
  <c r="E17"/>
  <c r="D17"/>
  <c r="E27"/>
  <c r="D27"/>
  <c r="D57"/>
  <c r="D59"/>
  <c r="F43"/>
  <c r="F42" s="1"/>
  <c r="E43"/>
  <c r="E42" s="1"/>
  <c r="D43"/>
  <c r="D42" s="1"/>
  <c r="D39"/>
  <c r="F50"/>
  <c r="F49" s="1"/>
  <c r="F48" s="1"/>
  <c r="E50"/>
  <c r="E49" s="1"/>
  <c r="E48" s="1"/>
  <c r="D50"/>
  <c r="D49" s="1"/>
  <c r="D48" s="1"/>
  <c r="D15"/>
  <c r="D14" s="1"/>
  <c r="D13" s="1"/>
  <c r="D67"/>
  <c r="F55"/>
  <c r="E55"/>
  <c r="D55"/>
  <c r="D54" s="1"/>
  <c r="F59"/>
  <c r="E59"/>
  <c r="D38"/>
  <c r="F65"/>
  <c r="F64" s="1"/>
  <c r="E65"/>
  <c r="E64" s="1"/>
  <c r="D65"/>
  <c r="D64" s="1"/>
  <c r="F46"/>
  <c r="E46"/>
  <c r="D46"/>
  <c r="D45" s="1"/>
  <c r="F45"/>
  <c r="E45"/>
  <c r="F39"/>
  <c r="F38" s="1"/>
  <c r="E39"/>
  <c r="E38" s="1"/>
  <c r="F35"/>
  <c r="F34" s="1"/>
  <c r="E35"/>
  <c r="E34" s="1"/>
  <c r="D35"/>
  <c r="D34" s="1"/>
  <c r="F32"/>
  <c r="F31" s="1"/>
  <c r="F30" s="1"/>
  <c r="E32"/>
  <c r="E31" s="1"/>
  <c r="E30" s="1"/>
  <c r="D32"/>
  <c r="D31" s="1"/>
  <c r="D30" s="1"/>
  <c r="F27"/>
  <c r="F25"/>
  <c r="E25"/>
  <c r="D25"/>
  <c r="F23"/>
  <c r="E23"/>
  <c r="D23"/>
  <c r="F21"/>
  <c r="E21"/>
  <c r="D21"/>
  <c r="F15"/>
  <c r="F14" s="1"/>
  <c r="F13" s="1"/>
  <c r="E15"/>
  <c r="E14" s="1"/>
  <c r="E13" s="1"/>
  <c r="E41" l="1"/>
  <c r="D41"/>
  <c r="D37" s="1"/>
  <c r="F41"/>
  <c r="D29"/>
  <c r="F20"/>
  <c r="F19" s="1"/>
  <c r="E20"/>
  <c r="E19" s="1"/>
  <c r="D20"/>
  <c r="D19" s="1"/>
  <c r="F37"/>
  <c r="F54"/>
  <c r="F53" s="1"/>
  <c r="E37"/>
  <c r="E54"/>
  <c r="E53" s="1"/>
  <c r="D12" l="1"/>
  <c r="E52"/>
  <c r="F52"/>
  <c r="D52"/>
  <c r="E29"/>
  <c r="E12" s="1"/>
  <c r="F29"/>
  <c r="F12" s="1"/>
  <c r="F11" l="1"/>
  <c r="E11"/>
  <c r="D11" l="1"/>
</calcChain>
</file>

<file path=xl/sharedStrings.xml><?xml version="1.0" encoding="utf-8"?>
<sst xmlns="http://schemas.openxmlformats.org/spreadsheetml/2006/main" count="173" uniqueCount="131">
  <si>
    <t>Наименование показателя</t>
  </si>
  <si>
    <t>X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</si>
  <si>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</si>
  <si>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</si>
  <si>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</si>
  <si>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</si>
  <si>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</si>
  <si>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</si>
  <si>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</si>
  <si>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</si>
  <si>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</si>
  <si>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</si>
  <si>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</si>
  <si>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</si>
  <si>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</si>
  <si>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</si>
  <si>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</si>
  <si>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</si>
  <si>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</si>
  <si>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</si>
  <si>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</si>
  <si>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</si>
  <si>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</si>
  <si>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</si>
  <si>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</si>
  <si>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</si>
  <si>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</si>
  <si>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</si>
  <si>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</si>
  <si>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</si>
  <si>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</si>
  <si>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</si>
  <si>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</si>
  <si>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</si>
  <si>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</si>
  <si>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</si>
  <si>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Земельный налог</t>
  </si>
  <si>
    <t>000 10606000000000110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</si>
  <si>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</si>
  <si>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</si>
  <si>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</si>
  <si>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</si>
  <si>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ПРОЧИЕ НЕНАЛОГОВЫЕ ДОХОДЫ</t>
  </si>
  <si>
    <t>000 11700000000000000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</si>
  <si>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</si>
  <si>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</si>
  <si>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</si>
  <si>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</si>
  <si>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</si>
  <si>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Дотации бюджетам на поддержку мер по обеспечению сбалансированности бюджетов</t>
  </si>
  <si>
    <t>Дотации бюджетам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</si>
  <si>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</si>
  <si>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</si>
  <si>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</si>
  <si>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</si>
  <si>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</si>
  <si>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</si>
  <si>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 xml:space="preserve">Единый сельскохозяйственный налог </t>
  </si>
  <si>
    <t>182 10102010011000110</t>
  </si>
  <si>
    <t>100 10302230010000110</t>
  </si>
  <si>
    <t>100 10302240010000110</t>
  </si>
  <si>
    <t>100 10302250010000110</t>
  </si>
  <si>
    <t>100 10302260010000110</t>
  </si>
  <si>
    <t>182 10501011011000110</t>
  </si>
  <si>
    <t>182 10503010011000110</t>
  </si>
  <si>
    <t>182 10601030101000110</t>
  </si>
  <si>
    <t>182 10606043101000110</t>
  </si>
  <si>
    <t>000 20210000000000150</t>
  </si>
  <si>
    <t>000 20215001000000150</t>
  </si>
  <si>
    <t>000 20230000000000150</t>
  </si>
  <si>
    <t>000 20235118000000150</t>
  </si>
  <si>
    <t>100 10302231010000110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</si>
  <si>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</si>
  <si>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</si>
  <si>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</si>
  <si>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100 10302251010000110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</si>
  <si>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</si>
  <si>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</si>
  <si>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</si>
  <si>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182 10102030011000110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</si>
  <si>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</si>
  <si>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</si>
  <si>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</si>
  <si>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Доходы бюджета - ВСЕГО: 
В том числе:</t>
  </si>
  <si>
    <t xml:space="preserve">Код дохода по бюджетной классификации   Российской Федерации               </t>
  </si>
  <si>
    <t>Дотации  на выравнивание бюджетной обеспеченности</t>
  </si>
  <si>
    <t>Дотации бюджетам сельских поселений на выравнивание бюджетной обеспеченности из бюджета субъекта Российской Федерации</t>
  </si>
  <si>
    <t>00020240000000000150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</si>
  <si>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 (сумма платежа (перерасчеты, недоимка и задолженность по соответствующему платежу, в том числе по отмененному)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</si>
  <si>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      (сумма платежа (перерасчеты, недоимка и задолженность по соответствующему платежу, в том числе по отмененному)</t>
  </si>
  <si>
    <t>(руб)</t>
  </si>
  <si>
    <t>133 20215001100000150</t>
  </si>
  <si>
    <t>133 20216001100000150</t>
  </si>
  <si>
    <t>133 20235118100000150</t>
  </si>
  <si>
    <t>Инициативные платежи, зачисляемые в бюджеты сельских поселений</t>
  </si>
  <si>
    <t>Инициативные платежи</t>
  </si>
  <si>
    <t>000 11715000000000150</t>
  </si>
  <si>
    <t>Единый сельскохозяйственный налог  (сумма платежа (перерасчеты, недоимка и задолженность по соответствующему платежу, в том числе по отмененному)</t>
  </si>
  <si>
    <t>13311715030100000150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</si>
  <si>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</si>
  <si>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</si>
  <si>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Прочие межбюджетные трансферты, передаваемые бюджетам  </t>
  </si>
  <si>
    <t>Прочие межбюджетные трансферты, передаваемые бюджетам сельских поселений</t>
  </si>
  <si>
    <t>133 20215002100000150</t>
  </si>
  <si>
    <t xml:space="preserve"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</si>
  <si>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перерасчеты, недоимка и задолженность по соответствующему платежу, в том числе по отмененному)</t>
  </si>
  <si>
    <t>Дотации бюджетам  на поддержку мер по обеспечению сбалансированности бюджетов</t>
  </si>
  <si>
    <t>000 10606030000000 110</t>
  </si>
  <si>
    <t>Земельный налог с организаций</t>
  </si>
  <si>
    <t>000 10606033100000 110</t>
  </si>
  <si>
    <t>Поступление доходов  в бюджет муниципального образования Петровский сельсовет по кодам видов доходов, подвидов доходов на 2023 год и на плановый период 2024, 2025 годов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</si>
  <si>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</si>
  <si>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</si>
  <si>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13311715030100013150</t>
  </si>
  <si>
    <t>Инициативные платежи, зачисляемые в бюджеты сельских поселений (средства, поступающие на ремонт автомобильной дороги)</t>
  </si>
  <si>
    <t>13320249999100000150</t>
  </si>
  <si>
    <t>182 10606033101000 110</t>
  </si>
  <si>
    <t>000 20215002000000150</t>
  </si>
  <si>
    <t>00020249999000000150</t>
  </si>
  <si>
    <t xml:space="preserve">                                                                              </t>
  </si>
  <si>
    <t>к решению совета Депутатов</t>
  </si>
  <si>
    <t xml:space="preserve">Приложение 2 </t>
  </si>
  <si>
    <t xml:space="preserve">Петровского сельсовета </t>
  </si>
  <si>
    <t>Поступление доходов в бюджет администрации муниципального образования Петровский сельсовет по кодам видов доходов, подвидов доходов на 2023 год и на плановый период 2024, 2025 годов</t>
  </si>
  <si>
    <t>000 20220000000000150</t>
  </si>
  <si>
    <t>Субсидии бюджетам бюджетной системы Российской Федерации (межбюджетные субсидии)</t>
  </si>
  <si>
    <t>000 20229999000000150</t>
  </si>
  <si>
    <t>Прочие субсидии</t>
  </si>
  <si>
    <t>133 20229999100000150</t>
  </si>
  <si>
    <t>Прочие субсидии бюджетам сельских поселений</t>
  </si>
  <si>
    <t>от 20.12.2022 года № 119</t>
  </si>
</sst>
</file>

<file path=xl/styles.xml><?xml version="1.0" encoding="utf-8"?>
<styleSheet xmlns="http://schemas.openxmlformats.org/spreadsheetml/2006/main">
  <numFmts count="1">
    <numFmt numFmtId="164" formatCode="&quot;&quot;###,##0.00"/>
  </numFmts>
  <fonts count="6">
    <font>
      <sz val="10"/>
      <name val="Arial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right" wrapText="1"/>
    </xf>
    <xf numFmtId="49" fontId="1" fillId="2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workbookViewId="0">
      <selection activeCell="E5" sqref="E5"/>
    </sheetView>
  </sheetViews>
  <sheetFormatPr defaultRowHeight="12.75"/>
  <cols>
    <col min="1" max="1" width="0.140625" customWidth="1"/>
    <col min="2" max="2" width="25.85546875" customWidth="1"/>
    <col min="3" max="3" width="64.42578125" style="9" customWidth="1"/>
    <col min="4" max="4" width="17.7109375" customWidth="1"/>
    <col min="5" max="5" width="18.85546875" customWidth="1"/>
    <col min="6" max="6" width="15.7109375" customWidth="1"/>
  </cols>
  <sheetData>
    <row r="1" spans="1:6" s="12" customFormat="1" ht="17.25" customHeight="1">
      <c r="C1" s="13" t="s">
        <v>119</v>
      </c>
      <c r="E1" s="25" t="s">
        <v>121</v>
      </c>
      <c r="F1" s="25"/>
    </row>
    <row r="2" spans="1:6" s="12" customFormat="1" ht="16.5" customHeight="1">
      <c r="C2" s="13"/>
      <c r="E2" s="25" t="s">
        <v>120</v>
      </c>
      <c r="F2" s="25"/>
    </row>
    <row r="3" spans="1:6" s="12" customFormat="1" ht="18.75" customHeight="1">
      <c r="C3" s="13"/>
      <c r="E3" s="25" t="s">
        <v>122</v>
      </c>
      <c r="F3" s="25"/>
    </row>
    <row r="4" spans="1:6" ht="12.75" customHeight="1">
      <c r="A4" s="23" t="s">
        <v>110</v>
      </c>
      <c r="B4" s="12"/>
      <c r="C4" s="13"/>
      <c r="D4" s="12"/>
      <c r="E4" s="25" t="s">
        <v>130</v>
      </c>
      <c r="F4" s="25"/>
    </row>
    <row r="5" spans="1:6">
      <c r="A5" s="23"/>
      <c r="B5" s="23"/>
      <c r="C5" s="23"/>
      <c r="D5" s="23"/>
      <c r="E5" s="23"/>
      <c r="F5" s="23"/>
    </row>
    <row r="6" spans="1:6">
      <c r="B6" s="23"/>
      <c r="C6" s="23"/>
      <c r="D6" s="23"/>
      <c r="E6" s="23"/>
      <c r="F6" s="23"/>
    </row>
    <row r="7" spans="1:6" ht="42" customHeight="1" thickBot="1">
      <c r="B7" s="29" t="s">
        <v>123</v>
      </c>
      <c r="C7" s="29"/>
      <c r="D7" s="29"/>
      <c r="E7" s="29"/>
      <c r="F7" s="29"/>
    </row>
    <row r="8" spans="1:6">
      <c r="A8" s="27" t="s">
        <v>0</v>
      </c>
      <c r="F8" s="14" t="s">
        <v>90</v>
      </c>
    </row>
    <row r="9" spans="1:6" ht="33.75">
      <c r="A9" s="28"/>
      <c r="B9" s="10" t="s">
        <v>84</v>
      </c>
      <c r="C9" s="26" t="s">
        <v>0</v>
      </c>
      <c r="D9" s="26"/>
      <c r="E9" s="26"/>
      <c r="F9" s="26"/>
    </row>
    <row r="10" spans="1:6" ht="26.25" customHeight="1">
      <c r="A10" s="6" t="s">
        <v>83</v>
      </c>
      <c r="B10" s="10">
        <v>1</v>
      </c>
      <c r="C10" s="26"/>
      <c r="D10" s="10">
        <v>2023</v>
      </c>
      <c r="E10" s="10">
        <v>2024</v>
      </c>
      <c r="F10" s="10">
        <v>2025</v>
      </c>
    </row>
    <row r="11" spans="1:6" ht="24" customHeight="1">
      <c r="A11" s="6" t="s">
        <v>2</v>
      </c>
      <c r="B11" s="7" t="s">
        <v>1</v>
      </c>
      <c r="C11" s="6" t="s">
        <v>83</v>
      </c>
      <c r="D11" s="8">
        <f>D12+D52</f>
        <v>7702200</v>
      </c>
      <c r="E11" s="8">
        <f>E12+E52</f>
        <v>7025500</v>
      </c>
      <c r="F11" s="8">
        <f>F12+F52</f>
        <v>7180400</v>
      </c>
    </row>
    <row r="12" spans="1:6" ht="14.25" customHeight="1">
      <c r="A12" s="6" t="s">
        <v>4</v>
      </c>
      <c r="B12" s="7" t="s">
        <v>3</v>
      </c>
      <c r="C12" s="6" t="s">
        <v>2</v>
      </c>
      <c r="D12" s="8">
        <f>D13+D19+D29+D37+D48</f>
        <v>2164000</v>
      </c>
      <c r="E12" s="8">
        <f>E13+E19+E29+E37+E48</f>
        <v>2252000</v>
      </c>
      <c r="F12" s="8">
        <f>F13+F19+F29+F37+F48</f>
        <v>2326000</v>
      </c>
    </row>
    <row r="13" spans="1:6" ht="12.75" customHeight="1">
      <c r="A13" s="6" t="s">
        <v>6</v>
      </c>
      <c r="B13" s="7" t="s">
        <v>5</v>
      </c>
      <c r="C13" s="6" t="s">
        <v>4</v>
      </c>
      <c r="D13" s="8">
        <f>D14</f>
        <v>406000</v>
      </c>
      <c r="E13" s="8">
        <f>E14</f>
        <v>561000</v>
      </c>
      <c r="F13" s="8">
        <f>F14</f>
        <v>610000</v>
      </c>
    </row>
    <row r="14" spans="1:6" ht="50.25" customHeight="1">
      <c r="A14" s="6" t="s">
        <v>8</v>
      </c>
      <c r="B14" s="7" t="s">
        <v>7</v>
      </c>
      <c r="C14" s="6" t="s">
        <v>6</v>
      </c>
      <c r="D14" s="8">
        <f>D15+D18</f>
        <v>406000</v>
      </c>
      <c r="E14" s="8">
        <f>E15+E18</f>
        <v>561000</v>
      </c>
      <c r="F14" s="8">
        <f>F15+F18</f>
        <v>610000</v>
      </c>
    </row>
    <row r="15" spans="1:6" ht="62.25" customHeight="1">
      <c r="A15" s="3" t="s">
        <v>8</v>
      </c>
      <c r="B15" s="7" t="s">
        <v>9</v>
      </c>
      <c r="C15" s="6" t="s">
        <v>8</v>
      </c>
      <c r="D15" s="8">
        <f>D16</f>
        <v>405000</v>
      </c>
      <c r="E15" s="8">
        <f t="shared" ref="E15:F15" si="0">E16</f>
        <v>560000</v>
      </c>
      <c r="F15" s="8">
        <f t="shared" si="0"/>
        <v>609000</v>
      </c>
    </row>
    <row r="16" spans="1:6" s="1" customFormat="1" ht="32.25" customHeight="1">
      <c r="A16" s="3" t="s">
        <v>10</v>
      </c>
      <c r="B16" s="4" t="s">
        <v>58</v>
      </c>
      <c r="C16" s="3" t="s">
        <v>88</v>
      </c>
      <c r="D16" s="5">
        <v>405000</v>
      </c>
      <c r="E16" s="5">
        <v>560000</v>
      </c>
      <c r="F16" s="5">
        <v>609000</v>
      </c>
    </row>
    <row r="17" spans="1:6" s="1" customFormat="1" ht="53.25" customHeight="1">
      <c r="A17" s="3" t="s">
        <v>10</v>
      </c>
      <c r="B17" s="2" t="s">
        <v>11</v>
      </c>
      <c r="C17" s="3" t="s">
        <v>10</v>
      </c>
      <c r="D17" s="5">
        <f>D18</f>
        <v>1000</v>
      </c>
      <c r="E17" s="5">
        <f>E18</f>
        <v>1000</v>
      </c>
      <c r="F17" s="5">
        <f>F18</f>
        <v>1000</v>
      </c>
    </row>
    <row r="18" spans="1:6" s="1" customFormat="1" ht="22.5" customHeight="1">
      <c r="A18" s="3" t="s">
        <v>12</v>
      </c>
      <c r="B18" s="4" t="s">
        <v>79</v>
      </c>
      <c r="C18" s="3" t="s">
        <v>89</v>
      </c>
      <c r="D18" s="5">
        <v>1000</v>
      </c>
      <c r="E18" s="5">
        <v>1000</v>
      </c>
      <c r="F18" s="5">
        <v>1000</v>
      </c>
    </row>
    <row r="19" spans="1:6" s="1" customFormat="1" ht="21.75" customHeight="1">
      <c r="A19" s="3" t="s">
        <v>14</v>
      </c>
      <c r="B19" s="2" t="s">
        <v>13</v>
      </c>
      <c r="C19" s="3" t="s">
        <v>12</v>
      </c>
      <c r="D19" s="5">
        <f t="shared" ref="D19:F19" si="1">D20</f>
        <v>775000</v>
      </c>
      <c r="E19" s="5">
        <f t="shared" si="1"/>
        <v>814000</v>
      </c>
      <c r="F19" s="5">
        <f t="shared" si="1"/>
        <v>852000</v>
      </c>
    </row>
    <row r="20" spans="1:6" s="1" customFormat="1" ht="48" customHeight="1">
      <c r="A20" s="3" t="s">
        <v>16</v>
      </c>
      <c r="B20" s="2" t="s">
        <v>15</v>
      </c>
      <c r="C20" s="3" t="s">
        <v>14</v>
      </c>
      <c r="D20" s="5">
        <f t="shared" ref="D20:F20" si="2">D21+D23+D25+D28</f>
        <v>775000</v>
      </c>
      <c r="E20" s="5">
        <f t="shared" si="2"/>
        <v>814000</v>
      </c>
      <c r="F20" s="5">
        <f t="shared" si="2"/>
        <v>852000</v>
      </c>
    </row>
    <row r="21" spans="1:6" s="1" customFormat="1" ht="67.5" customHeight="1">
      <c r="A21" s="3" t="s">
        <v>72</v>
      </c>
      <c r="B21" s="4" t="s">
        <v>59</v>
      </c>
      <c r="C21" s="3" t="s">
        <v>16</v>
      </c>
      <c r="D21" s="5">
        <f t="shared" ref="D21:F21" si="3">D22</f>
        <v>367000</v>
      </c>
      <c r="E21" s="5">
        <f t="shared" si="3"/>
        <v>388000</v>
      </c>
      <c r="F21" s="5">
        <f t="shared" si="3"/>
        <v>407000</v>
      </c>
    </row>
    <row r="22" spans="1:6" s="1" customFormat="1" ht="46.5" customHeight="1">
      <c r="A22" s="3" t="s">
        <v>17</v>
      </c>
      <c r="B22" s="4" t="s">
        <v>71</v>
      </c>
      <c r="C22" s="3" t="s">
        <v>72</v>
      </c>
      <c r="D22" s="5">
        <v>367000</v>
      </c>
      <c r="E22" s="5">
        <v>388000</v>
      </c>
      <c r="F22" s="5">
        <v>407000</v>
      </c>
    </row>
    <row r="23" spans="1:6" s="1" customFormat="1" ht="68.25" customHeight="1">
      <c r="A23" s="3" t="s">
        <v>73</v>
      </c>
      <c r="B23" s="4" t="s">
        <v>60</v>
      </c>
      <c r="C23" s="3" t="s">
        <v>17</v>
      </c>
      <c r="D23" s="5">
        <f t="shared" ref="D23:F23" si="4">D24</f>
        <v>3000</v>
      </c>
      <c r="E23" s="5">
        <f t="shared" si="4"/>
        <v>3000</v>
      </c>
      <c r="F23" s="5">
        <f t="shared" si="4"/>
        <v>3000</v>
      </c>
    </row>
    <row r="24" spans="1:6" s="1" customFormat="1" ht="45" customHeight="1">
      <c r="A24" s="3" t="s">
        <v>18</v>
      </c>
      <c r="B24" s="4" t="s">
        <v>74</v>
      </c>
      <c r="C24" s="3" t="s">
        <v>73</v>
      </c>
      <c r="D24" s="5">
        <v>3000</v>
      </c>
      <c r="E24" s="5">
        <v>3000</v>
      </c>
      <c r="F24" s="5">
        <v>3000</v>
      </c>
    </row>
    <row r="25" spans="1:6" s="1" customFormat="1" ht="68.25" customHeight="1">
      <c r="A25" s="3" t="s">
        <v>76</v>
      </c>
      <c r="B25" s="4" t="s">
        <v>61</v>
      </c>
      <c r="C25" s="3" t="s">
        <v>18</v>
      </c>
      <c r="D25" s="5">
        <f t="shared" ref="D25:F25" si="5">D26</f>
        <v>453000</v>
      </c>
      <c r="E25" s="5">
        <f t="shared" si="5"/>
        <v>474000</v>
      </c>
      <c r="F25" s="5">
        <f t="shared" si="5"/>
        <v>492000</v>
      </c>
    </row>
    <row r="26" spans="1:6" s="1" customFormat="1" ht="45" customHeight="1">
      <c r="A26" s="3" t="s">
        <v>19</v>
      </c>
      <c r="B26" s="4" t="s">
        <v>75</v>
      </c>
      <c r="C26" s="3" t="s">
        <v>76</v>
      </c>
      <c r="D26" s="5">
        <v>453000</v>
      </c>
      <c r="E26" s="5">
        <v>474000</v>
      </c>
      <c r="F26" s="5">
        <v>492000</v>
      </c>
    </row>
    <row r="27" spans="1:6" s="1" customFormat="1" ht="68.25" customHeight="1">
      <c r="A27" s="3" t="s">
        <v>78</v>
      </c>
      <c r="B27" s="4" t="s">
        <v>62</v>
      </c>
      <c r="C27" s="3" t="s">
        <v>19</v>
      </c>
      <c r="D27" s="5">
        <f>D28</f>
        <v>-48000</v>
      </c>
      <c r="E27" s="5">
        <f>E28</f>
        <v>-51000</v>
      </c>
      <c r="F27" s="5">
        <f t="shared" ref="F27" si="6">F28</f>
        <v>-50000</v>
      </c>
    </row>
    <row r="28" spans="1:6" s="1" customFormat="1" ht="14.25" customHeight="1">
      <c r="A28" s="3" t="s">
        <v>20</v>
      </c>
      <c r="B28" s="4" t="s">
        <v>77</v>
      </c>
      <c r="C28" s="3" t="s">
        <v>78</v>
      </c>
      <c r="D28" s="5">
        <v>-48000</v>
      </c>
      <c r="E28" s="5">
        <v>-51000</v>
      </c>
      <c r="F28" s="5">
        <v>-50000</v>
      </c>
    </row>
    <row r="29" spans="1:6" s="1" customFormat="1" ht="15.75" customHeight="1">
      <c r="A29" s="3" t="s">
        <v>22</v>
      </c>
      <c r="B29" s="2" t="s">
        <v>21</v>
      </c>
      <c r="C29" s="3" t="s">
        <v>20</v>
      </c>
      <c r="D29" s="5">
        <f>D30+D34</f>
        <v>130000</v>
      </c>
      <c r="E29" s="5">
        <f>E30+E34</f>
        <v>135000</v>
      </c>
      <c r="F29" s="5">
        <f>F30+F34</f>
        <v>140000</v>
      </c>
    </row>
    <row r="30" spans="1:6" s="1" customFormat="1" ht="22.5" customHeight="1">
      <c r="A30" s="3" t="s">
        <v>24</v>
      </c>
      <c r="B30" s="2" t="s">
        <v>23</v>
      </c>
      <c r="C30" s="3" t="s">
        <v>22</v>
      </c>
      <c r="D30" s="5">
        <f t="shared" ref="D30:F31" si="7">D31</f>
        <v>30000</v>
      </c>
      <c r="E30" s="5">
        <f t="shared" si="7"/>
        <v>30000</v>
      </c>
      <c r="F30" s="5">
        <f t="shared" si="7"/>
        <v>30000</v>
      </c>
    </row>
    <row r="31" spans="1:6" s="1" customFormat="1" ht="23.25" customHeight="1">
      <c r="A31" s="3" t="s">
        <v>24</v>
      </c>
      <c r="B31" s="2" t="s">
        <v>25</v>
      </c>
      <c r="C31" s="3" t="s">
        <v>24</v>
      </c>
      <c r="D31" s="5">
        <f t="shared" si="7"/>
        <v>30000</v>
      </c>
      <c r="E31" s="5">
        <f t="shared" si="7"/>
        <v>30000</v>
      </c>
      <c r="F31" s="5">
        <f t="shared" si="7"/>
        <v>30000</v>
      </c>
    </row>
    <row r="32" spans="1:6" s="1" customFormat="1" ht="36.75" customHeight="1">
      <c r="A32" s="3" t="s">
        <v>24</v>
      </c>
      <c r="B32" s="2" t="s">
        <v>26</v>
      </c>
      <c r="C32" s="3" t="s">
        <v>24</v>
      </c>
      <c r="D32" s="5">
        <f t="shared" ref="D32:F32" si="8">D33</f>
        <v>30000</v>
      </c>
      <c r="E32" s="5">
        <f t="shared" si="8"/>
        <v>30000</v>
      </c>
      <c r="F32" s="5">
        <f t="shared" si="8"/>
        <v>30000</v>
      </c>
    </row>
    <row r="33" spans="1:6" s="1" customFormat="1" ht="12" customHeight="1">
      <c r="A33" s="3" t="s">
        <v>27</v>
      </c>
      <c r="B33" s="4" t="s">
        <v>63</v>
      </c>
      <c r="C33" s="3" t="s">
        <v>104</v>
      </c>
      <c r="D33" s="5">
        <v>30000</v>
      </c>
      <c r="E33" s="5">
        <v>30000</v>
      </c>
      <c r="F33" s="5">
        <v>30000</v>
      </c>
    </row>
    <row r="34" spans="1:6" s="1" customFormat="1" ht="13.5" customHeight="1">
      <c r="A34" s="3" t="s">
        <v>27</v>
      </c>
      <c r="B34" s="2" t="s">
        <v>28</v>
      </c>
      <c r="C34" s="3" t="s">
        <v>27</v>
      </c>
      <c r="D34" s="5">
        <f>D35</f>
        <v>100000</v>
      </c>
      <c r="E34" s="5">
        <f>E35</f>
        <v>105000</v>
      </c>
      <c r="F34" s="5">
        <f>F35</f>
        <v>110000</v>
      </c>
    </row>
    <row r="35" spans="1:6" s="1" customFormat="1" ht="26.25" customHeight="1">
      <c r="A35" s="3" t="s">
        <v>57</v>
      </c>
      <c r="B35" s="2" t="s">
        <v>29</v>
      </c>
      <c r="C35" s="3" t="s">
        <v>27</v>
      </c>
      <c r="D35" s="5">
        <f t="shared" ref="D35:F35" si="9">D36</f>
        <v>100000</v>
      </c>
      <c r="E35" s="5">
        <f t="shared" si="9"/>
        <v>105000</v>
      </c>
      <c r="F35" s="5">
        <f t="shared" si="9"/>
        <v>110000</v>
      </c>
    </row>
    <row r="36" spans="1:6" s="1" customFormat="1" ht="12" customHeight="1">
      <c r="A36" s="3" t="s">
        <v>30</v>
      </c>
      <c r="B36" s="4" t="s">
        <v>64</v>
      </c>
      <c r="C36" s="3" t="s">
        <v>97</v>
      </c>
      <c r="D36" s="5">
        <v>100000</v>
      </c>
      <c r="E36" s="5">
        <v>105000</v>
      </c>
      <c r="F36" s="5">
        <v>110000</v>
      </c>
    </row>
    <row r="37" spans="1:6" s="1" customFormat="1" ht="12" customHeight="1">
      <c r="A37" s="3" t="s">
        <v>32</v>
      </c>
      <c r="B37" s="2" t="s">
        <v>31</v>
      </c>
      <c r="C37" s="3" t="s">
        <v>30</v>
      </c>
      <c r="D37" s="5">
        <f>D38+D41</f>
        <v>783000</v>
      </c>
      <c r="E37" s="5">
        <f>E38+E41</f>
        <v>742000</v>
      </c>
      <c r="F37" s="5">
        <f>F38+F41</f>
        <v>724000</v>
      </c>
    </row>
    <row r="38" spans="1:6" s="1" customFormat="1" ht="29.25" customHeight="1">
      <c r="A38" s="3" t="s">
        <v>34</v>
      </c>
      <c r="B38" s="2" t="s">
        <v>33</v>
      </c>
      <c r="C38" s="3" t="s">
        <v>32</v>
      </c>
      <c r="D38" s="5">
        <f t="shared" ref="D38:F39" si="10">D39</f>
        <v>115000</v>
      </c>
      <c r="E38" s="5">
        <f t="shared" si="10"/>
        <v>115000</v>
      </c>
      <c r="F38" s="5">
        <f t="shared" si="10"/>
        <v>115000</v>
      </c>
    </row>
    <row r="39" spans="1:6" s="1" customFormat="1" ht="48.75" customHeight="1">
      <c r="A39" s="3" t="s">
        <v>55</v>
      </c>
      <c r="B39" s="2" t="s">
        <v>35</v>
      </c>
      <c r="C39" s="3" t="s">
        <v>34</v>
      </c>
      <c r="D39" s="5">
        <f>D40</f>
        <v>115000</v>
      </c>
      <c r="E39" s="5">
        <f t="shared" si="10"/>
        <v>115000</v>
      </c>
      <c r="F39" s="5">
        <f t="shared" si="10"/>
        <v>115000</v>
      </c>
    </row>
    <row r="40" spans="1:6" s="1" customFormat="1" ht="12.75" customHeight="1">
      <c r="A40" s="3" t="s">
        <v>36</v>
      </c>
      <c r="B40" s="4" t="s">
        <v>65</v>
      </c>
      <c r="C40" s="3" t="s">
        <v>105</v>
      </c>
      <c r="D40" s="5">
        <v>115000</v>
      </c>
      <c r="E40" s="5">
        <v>115000</v>
      </c>
      <c r="F40" s="5">
        <v>115000</v>
      </c>
    </row>
    <row r="41" spans="1:6" s="1" customFormat="1" ht="12.75" customHeight="1">
      <c r="A41" s="3"/>
      <c r="B41" s="2" t="s">
        <v>37</v>
      </c>
      <c r="C41" s="3" t="s">
        <v>36</v>
      </c>
      <c r="D41" s="5">
        <f>D42+D45</f>
        <v>668000</v>
      </c>
      <c r="E41" s="5">
        <f>E42+E45</f>
        <v>627000</v>
      </c>
      <c r="F41" s="5">
        <f>F42+F45</f>
        <v>609000</v>
      </c>
    </row>
    <row r="42" spans="1:6" s="1" customFormat="1" ht="25.5" customHeight="1">
      <c r="A42" s="3"/>
      <c r="B42" s="2" t="s">
        <v>107</v>
      </c>
      <c r="C42" s="3" t="s">
        <v>108</v>
      </c>
      <c r="D42" s="5">
        <f t="shared" ref="D42:F43" si="11">D43</f>
        <v>76000</v>
      </c>
      <c r="E42" s="5">
        <f t="shared" si="11"/>
        <v>77000</v>
      </c>
      <c r="F42" s="5">
        <f t="shared" si="11"/>
        <v>98000</v>
      </c>
    </row>
    <row r="43" spans="1:6" s="1" customFormat="1" ht="51.75" customHeight="1">
      <c r="A43" s="3"/>
      <c r="B43" s="2" t="s">
        <v>109</v>
      </c>
      <c r="C43" s="3" t="s">
        <v>111</v>
      </c>
      <c r="D43" s="5">
        <f t="shared" si="11"/>
        <v>76000</v>
      </c>
      <c r="E43" s="5">
        <f t="shared" si="11"/>
        <v>77000</v>
      </c>
      <c r="F43" s="5">
        <f t="shared" si="11"/>
        <v>98000</v>
      </c>
    </row>
    <row r="44" spans="1:6" s="1" customFormat="1" ht="15" customHeight="1">
      <c r="A44" s="3" t="s">
        <v>38</v>
      </c>
      <c r="B44" s="4" t="s">
        <v>116</v>
      </c>
      <c r="C44" s="3" t="s">
        <v>112</v>
      </c>
      <c r="D44" s="5">
        <v>76000</v>
      </c>
      <c r="E44" s="5">
        <v>77000</v>
      </c>
      <c r="F44" s="5">
        <v>98000</v>
      </c>
    </row>
    <row r="45" spans="1:6" s="1" customFormat="1" ht="22.5" customHeight="1">
      <c r="A45" s="3" t="s">
        <v>40</v>
      </c>
      <c r="B45" s="2" t="s">
        <v>39</v>
      </c>
      <c r="C45" s="3" t="s">
        <v>38</v>
      </c>
      <c r="D45" s="5">
        <f>D46</f>
        <v>592000</v>
      </c>
      <c r="E45" s="5">
        <f t="shared" ref="E45:F45" si="12">E47</f>
        <v>550000</v>
      </c>
      <c r="F45" s="5">
        <f t="shared" si="12"/>
        <v>511000</v>
      </c>
    </row>
    <row r="46" spans="1:6" s="1" customFormat="1" ht="46.5" customHeight="1">
      <c r="A46" s="3" t="s">
        <v>56</v>
      </c>
      <c r="B46" s="2" t="s">
        <v>41</v>
      </c>
      <c r="C46" s="3" t="s">
        <v>40</v>
      </c>
      <c r="D46" s="5">
        <f t="shared" ref="D46:F46" si="13">D47</f>
        <v>592000</v>
      </c>
      <c r="E46" s="5">
        <f t="shared" si="13"/>
        <v>550000</v>
      </c>
      <c r="F46" s="5">
        <f t="shared" si="13"/>
        <v>511000</v>
      </c>
    </row>
    <row r="47" spans="1:6" s="1" customFormat="1" ht="22.5" customHeight="1">
      <c r="A47" s="3"/>
      <c r="B47" s="4" t="s">
        <v>66</v>
      </c>
      <c r="C47" s="3" t="s">
        <v>56</v>
      </c>
      <c r="D47" s="5">
        <v>592000</v>
      </c>
      <c r="E47" s="5">
        <v>550000</v>
      </c>
      <c r="F47" s="5">
        <v>511000</v>
      </c>
    </row>
    <row r="48" spans="1:6" s="1" customFormat="1" ht="22.5" customHeight="1">
      <c r="A48" s="3"/>
      <c r="B48" s="19" t="s">
        <v>43</v>
      </c>
      <c r="C48" s="20" t="s">
        <v>42</v>
      </c>
      <c r="D48" s="21">
        <f t="shared" ref="D48:F49" si="14">D49</f>
        <v>70000</v>
      </c>
      <c r="E48" s="21">
        <f t="shared" si="14"/>
        <v>0</v>
      </c>
      <c r="F48" s="21">
        <f t="shared" si="14"/>
        <v>0</v>
      </c>
    </row>
    <row r="49" spans="1:6" s="1" customFormat="1" ht="20.25" customHeight="1">
      <c r="A49" s="3"/>
      <c r="B49" s="22" t="s">
        <v>96</v>
      </c>
      <c r="C49" s="20" t="s">
        <v>95</v>
      </c>
      <c r="D49" s="21">
        <f t="shared" si="14"/>
        <v>70000</v>
      </c>
      <c r="E49" s="21">
        <f t="shared" si="14"/>
        <v>0</v>
      </c>
      <c r="F49" s="21">
        <f t="shared" si="14"/>
        <v>0</v>
      </c>
    </row>
    <row r="50" spans="1:6" s="1" customFormat="1" ht="32.25" customHeight="1">
      <c r="A50" s="3"/>
      <c r="B50" s="15" t="s">
        <v>98</v>
      </c>
      <c r="C50" s="16" t="s">
        <v>94</v>
      </c>
      <c r="D50" s="5">
        <f>D51</f>
        <v>70000</v>
      </c>
      <c r="E50" s="5">
        <f>E51</f>
        <v>0</v>
      </c>
      <c r="F50" s="5">
        <f>F51</f>
        <v>0</v>
      </c>
    </row>
    <row r="51" spans="1:6" s="1" customFormat="1" ht="15" customHeight="1">
      <c r="A51" s="3" t="s">
        <v>44</v>
      </c>
      <c r="B51" s="15" t="s">
        <v>113</v>
      </c>
      <c r="C51" s="16" t="s">
        <v>114</v>
      </c>
      <c r="D51" s="5">
        <v>70000</v>
      </c>
      <c r="E51" s="5">
        <v>0</v>
      </c>
      <c r="F51" s="5">
        <v>0</v>
      </c>
    </row>
    <row r="52" spans="1:6" s="1" customFormat="1" ht="24.75" customHeight="1">
      <c r="A52" s="3" t="s">
        <v>46</v>
      </c>
      <c r="B52" s="2" t="s">
        <v>45</v>
      </c>
      <c r="C52" s="3" t="s">
        <v>44</v>
      </c>
      <c r="D52" s="5">
        <f>D53</f>
        <v>5538200</v>
      </c>
      <c r="E52" s="5">
        <f>E53</f>
        <v>4773500</v>
      </c>
      <c r="F52" s="5">
        <f>F53</f>
        <v>4854400</v>
      </c>
    </row>
    <row r="53" spans="1:6" s="1" customFormat="1" ht="33.75" customHeight="1">
      <c r="A53" s="3" t="s">
        <v>48</v>
      </c>
      <c r="B53" s="2" t="s">
        <v>47</v>
      </c>
      <c r="C53" s="3" t="s">
        <v>46</v>
      </c>
      <c r="D53" s="5">
        <f>D54+D61+D64+D67</f>
        <v>5538200</v>
      </c>
      <c r="E53" s="5">
        <f>E54+E64+E67</f>
        <v>4773500</v>
      </c>
      <c r="F53" s="5">
        <f>F54+F64+F67</f>
        <v>4854400</v>
      </c>
    </row>
    <row r="54" spans="1:6" s="1" customFormat="1" ht="24.75" customHeight="1">
      <c r="A54" s="3" t="s">
        <v>49</v>
      </c>
      <c r="B54" s="2" t="s">
        <v>67</v>
      </c>
      <c r="C54" s="3" t="s">
        <v>48</v>
      </c>
      <c r="D54" s="5">
        <f>D55+D58+D59</f>
        <v>4563700</v>
      </c>
      <c r="E54" s="5">
        <f>E55+E59</f>
        <v>4639000</v>
      </c>
      <c r="F54" s="5">
        <f>F55+F59</f>
        <v>4715000</v>
      </c>
    </row>
    <row r="55" spans="1:6" s="1" customFormat="1" ht="25.5" customHeight="1">
      <c r="A55" s="3" t="s">
        <v>50</v>
      </c>
      <c r="B55" s="2" t="s">
        <v>68</v>
      </c>
      <c r="C55" s="3" t="s">
        <v>85</v>
      </c>
      <c r="D55" s="5">
        <f>D56</f>
        <v>4503000</v>
      </c>
      <c r="E55" s="5">
        <f>E56</f>
        <v>4592000</v>
      </c>
      <c r="F55" s="5">
        <f>F56</f>
        <v>4668000</v>
      </c>
    </row>
    <row r="56" spans="1:6" s="1" customFormat="1" ht="25.5" customHeight="1">
      <c r="A56" s="3"/>
      <c r="B56" s="4" t="s">
        <v>91</v>
      </c>
      <c r="C56" s="17" t="s">
        <v>86</v>
      </c>
      <c r="D56" s="5">
        <v>4503000</v>
      </c>
      <c r="E56" s="5">
        <v>4592000</v>
      </c>
      <c r="F56" s="5">
        <v>4668000</v>
      </c>
    </row>
    <row r="57" spans="1:6" s="1" customFormat="1" ht="32.25" customHeight="1">
      <c r="A57" s="3"/>
      <c r="B57" s="4" t="s">
        <v>117</v>
      </c>
      <c r="C57" s="18" t="s">
        <v>106</v>
      </c>
      <c r="D57" s="5">
        <f>D58</f>
        <v>12700</v>
      </c>
      <c r="E57" s="5">
        <v>0</v>
      </c>
      <c r="F57" s="5">
        <v>0</v>
      </c>
    </row>
    <row r="58" spans="1:6" s="1" customFormat="1" ht="24.75" customHeight="1">
      <c r="A58" s="3" t="s">
        <v>80</v>
      </c>
      <c r="B58" s="4" t="s">
        <v>103</v>
      </c>
      <c r="C58" s="18" t="s">
        <v>50</v>
      </c>
      <c r="D58" s="5">
        <v>12700</v>
      </c>
      <c r="E58" s="5">
        <v>0</v>
      </c>
      <c r="F58" s="5">
        <v>0</v>
      </c>
    </row>
    <row r="59" spans="1:6" s="1" customFormat="1" ht="26.25" customHeight="1">
      <c r="A59" s="3" t="s">
        <v>82</v>
      </c>
      <c r="B59" s="2" t="s">
        <v>81</v>
      </c>
      <c r="C59" s="17" t="s">
        <v>80</v>
      </c>
      <c r="D59" s="5">
        <f>D60</f>
        <v>48000</v>
      </c>
      <c r="E59" s="5">
        <f>E60</f>
        <v>47000</v>
      </c>
      <c r="F59" s="5">
        <f>F60</f>
        <v>47000</v>
      </c>
    </row>
    <row r="60" spans="1:6" s="1" customFormat="1" ht="13.5" customHeight="1">
      <c r="A60" s="3" t="s">
        <v>51</v>
      </c>
      <c r="B60" s="4" t="s">
        <v>92</v>
      </c>
      <c r="C60" s="17" t="s">
        <v>82</v>
      </c>
      <c r="D60" s="5">
        <v>48000</v>
      </c>
      <c r="E60" s="5">
        <v>47000</v>
      </c>
      <c r="F60" s="5">
        <v>47000</v>
      </c>
    </row>
    <row r="61" spans="1:6" s="1" customFormat="1" ht="27.75" customHeight="1">
      <c r="A61" s="3"/>
      <c r="B61" s="4" t="s">
        <v>124</v>
      </c>
      <c r="C61" s="24" t="s">
        <v>125</v>
      </c>
      <c r="D61" s="5">
        <f>D62</f>
        <v>350000</v>
      </c>
      <c r="E61" s="5">
        <v>0</v>
      </c>
      <c r="F61" s="5">
        <v>0</v>
      </c>
    </row>
    <row r="62" spans="1:6" s="1" customFormat="1" ht="13.5" customHeight="1">
      <c r="A62" s="3"/>
      <c r="B62" s="4" t="s">
        <v>126</v>
      </c>
      <c r="C62" s="24" t="s">
        <v>127</v>
      </c>
      <c r="D62" s="5">
        <f>D63</f>
        <v>350000</v>
      </c>
      <c r="E62" s="5">
        <v>0</v>
      </c>
      <c r="F62" s="5">
        <v>0</v>
      </c>
    </row>
    <row r="63" spans="1:6" s="1" customFormat="1" ht="13.5" customHeight="1">
      <c r="A63" s="3"/>
      <c r="B63" s="4" t="s">
        <v>128</v>
      </c>
      <c r="C63" s="24" t="s">
        <v>129</v>
      </c>
      <c r="D63" s="5">
        <v>350000</v>
      </c>
      <c r="E63" s="5">
        <v>0</v>
      </c>
      <c r="F63" s="5">
        <v>0</v>
      </c>
    </row>
    <row r="64" spans="1:6" s="1" customFormat="1" ht="28.5" customHeight="1">
      <c r="A64" s="3" t="s">
        <v>52</v>
      </c>
      <c r="B64" s="2" t="s">
        <v>69</v>
      </c>
      <c r="C64" s="3" t="s">
        <v>51</v>
      </c>
      <c r="D64" s="5">
        <f t="shared" ref="D64:F65" si="15">D65</f>
        <v>128500</v>
      </c>
      <c r="E64" s="5">
        <f t="shared" si="15"/>
        <v>134500</v>
      </c>
      <c r="F64" s="5">
        <f t="shared" si="15"/>
        <v>139400</v>
      </c>
    </row>
    <row r="65" spans="1:6" s="1" customFormat="1" ht="39.75" customHeight="1">
      <c r="A65" s="3" t="s">
        <v>53</v>
      </c>
      <c r="B65" s="2" t="s">
        <v>70</v>
      </c>
      <c r="C65" s="3" t="s">
        <v>99</v>
      </c>
      <c r="D65" s="5">
        <f t="shared" si="15"/>
        <v>128500</v>
      </c>
      <c r="E65" s="5">
        <f t="shared" si="15"/>
        <v>134500</v>
      </c>
      <c r="F65" s="5">
        <f t="shared" si="15"/>
        <v>139400</v>
      </c>
    </row>
    <row r="66" spans="1:6" s="1" customFormat="1" ht="15" customHeight="1">
      <c r="A66" s="3"/>
      <c r="B66" s="4" t="s">
        <v>93</v>
      </c>
      <c r="C66" s="3" t="s">
        <v>100</v>
      </c>
      <c r="D66" s="5">
        <v>128500</v>
      </c>
      <c r="E66" s="5">
        <v>134500</v>
      </c>
      <c r="F66" s="5">
        <v>139400</v>
      </c>
    </row>
    <row r="67" spans="1:6" s="1" customFormat="1" ht="26.25" customHeight="1">
      <c r="A67" s="3"/>
      <c r="B67" s="4" t="s">
        <v>87</v>
      </c>
      <c r="C67" s="3" t="s">
        <v>54</v>
      </c>
      <c r="D67" s="5">
        <f>D68</f>
        <v>496000</v>
      </c>
      <c r="E67" s="5">
        <v>0</v>
      </c>
      <c r="F67" s="5">
        <v>0</v>
      </c>
    </row>
    <row r="68" spans="1:6" s="1" customFormat="1" ht="25.5" customHeight="1">
      <c r="A68" s="3"/>
      <c r="B68" s="4" t="s">
        <v>118</v>
      </c>
      <c r="C68" s="3" t="s">
        <v>101</v>
      </c>
      <c r="D68" s="5">
        <v>496000</v>
      </c>
      <c r="E68" s="5">
        <v>0</v>
      </c>
      <c r="F68" s="5">
        <v>0</v>
      </c>
    </row>
    <row r="69" spans="1:6" s="1" customFormat="1" ht="22.5">
      <c r="B69" s="4" t="s">
        <v>115</v>
      </c>
      <c r="C69" s="3" t="s">
        <v>102</v>
      </c>
      <c r="D69" s="5">
        <v>496000</v>
      </c>
      <c r="E69" s="5">
        <v>0</v>
      </c>
      <c r="F69" s="5">
        <v>0</v>
      </c>
    </row>
    <row r="70" spans="1:6" s="1" customFormat="1">
      <c r="C70" s="11"/>
    </row>
    <row r="71" spans="1:6">
      <c r="B71" s="1"/>
      <c r="C71" s="1"/>
      <c r="D71" s="1"/>
      <c r="E71" s="1"/>
      <c r="F71" s="1"/>
    </row>
  </sheetData>
  <mergeCells count="8">
    <mergeCell ref="E1:F1"/>
    <mergeCell ref="D9:F9"/>
    <mergeCell ref="A8:A9"/>
    <mergeCell ref="C9:C10"/>
    <mergeCell ref="E2:F2"/>
    <mergeCell ref="E4:F4"/>
    <mergeCell ref="E3:F3"/>
    <mergeCell ref="B7:F7"/>
  </mergeCells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Петровна</dc:creator>
  <cp:lastModifiedBy>Пользователь Windows</cp:lastModifiedBy>
  <cp:lastPrinted>2022-12-20T07:23:25Z</cp:lastPrinted>
  <dcterms:created xsi:type="dcterms:W3CDTF">2017-01-12T04:27:35Z</dcterms:created>
  <dcterms:modified xsi:type="dcterms:W3CDTF">2022-12-20T07:23:42Z</dcterms:modified>
</cp:coreProperties>
</file>